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xl/vbaProjectSignature1.bin" ContentType="application/vnd.ms-office.vbaProjectSignature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/>
  <bookViews>
    <workbookView visibility="veryHidden" xWindow="0" yWindow="0" windowWidth="16050" windowHeight="11985"/>
  </bookViews>
  <sheets>
    <sheet name="CODE" sheetId="4" r:id="rId1"/>
    <sheet name="RES" sheetId="5" r:id="rId2"/>
  </sheets>
  <definedNames>
    <definedName name="__Longname">RES!$B$2</definedName>
    <definedName name="ca.Dialogs.">RES!$X$5:$X$31</definedName>
    <definedName name="ca.StringTable.">RES!$B$8:$B$276</definedName>
    <definedName name="dbAnalysis">RES!$Z$2:$AF$7</definedName>
    <definedName name="dbAnalysis_ListSelect">RES!$AF$6</definedName>
    <definedName name="dbAnova1">RES!$AH$2:$AN$22</definedName>
    <definedName name="dbAnova1_AlphaValue">RES!$AN$14</definedName>
    <definedName name="dbAnova1_InRange">RES!$AN$7</definedName>
    <definedName name="dbAnova1_LabelText">RES!$AM$12</definedName>
    <definedName name="dbAnova1_LblChkBox">RES!$AN$12</definedName>
    <definedName name="dbAnova1_OutOption">RES!$AN$16</definedName>
    <definedName name="dbAnova1_PlyInpFld">RES!$AH$21</definedName>
    <definedName name="dbAnova1_PlyName">RES!$AN$21</definedName>
    <definedName name="dbAnova1_RangeInpFld">RES!$AH$20</definedName>
    <definedName name="dbAnova1_RangeRef">RES!$AN$20</definedName>
    <definedName name="dbAnova1_RCSelect">RES!$AN$9</definedName>
    <definedName name="dbAnova1Title">RES!$AM$2</definedName>
    <definedName name="dbAnova2">RES!$AH$26:$AN$43</definedName>
    <definedName name="dbAnova2_AlphaValue">RES!$AN$35</definedName>
    <definedName name="dbAnova2_InRange">RES!$AN$31</definedName>
    <definedName name="dbAnova2_OutOption">RES!$AN$37</definedName>
    <definedName name="dbAnova2_PlyInpFld">RES!$AH$42</definedName>
    <definedName name="dbAnova2_PlyName">RES!$AN$42</definedName>
    <definedName name="dbAnova2_RangeInpFld">RES!$AH$41</definedName>
    <definedName name="dbAnova2_RangeRef">RES!$AN$41</definedName>
    <definedName name="dbAnova2_RowPerSample">RES!$AN$33</definedName>
    <definedName name="dbAnova2Title">RES!$AM$26</definedName>
    <definedName name="dbAnova3">RES!$AH$48:$AN$64</definedName>
    <definedName name="dbAnova3_AlphaValue">RES!$AN$56</definedName>
    <definedName name="dbAnova3_InRange">RES!$AN$53</definedName>
    <definedName name="dbAnova3_LabelFlag">RES!$AM$54</definedName>
    <definedName name="dbAnova3_LblChkBox">RES!$AN$54</definedName>
    <definedName name="dbAnova3_OutOption">RES!$AN$58</definedName>
    <definedName name="dbAnova3_PlyInpFld">RES!$AH$63</definedName>
    <definedName name="dbAnova3_PlyName">RES!$AN$63</definedName>
    <definedName name="dbAnova3_RangeInpFld">RES!$AH$62</definedName>
    <definedName name="dbAnova3_RangeRef">RES!$AN$62</definedName>
    <definedName name="dbAnova3Title">RES!$AM$48</definedName>
    <definedName name="dbBernoulli">RES!$CT$78:$CZ$89</definedName>
    <definedName name="dbBinomial">RES!$CT$92:$CZ$103</definedName>
    <definedName name="dbCorrelation">RES!$BF$2:$BL$20</definedName>
    <definedName name="dbCorrelation_InRange">RES!$BL$7</definedName>
    <definedName name="dbCorrelation_LabelText">RES!$BK$12</definedName>
    <definedName name="dbCorrelation_LblChkBox">RES!$BL$12</definedName>
    <definedName name="dbCorrelation_OutOption">RES!$BL$14</definedName>
    <definedName name="dbCorrelation_PlyInpFld">RES!$BF$19</definedName>
    <definedName name="dbCorrelation_PlyName">RES!$BL$19</definedName>
    <definedName name="dbCorrelation_RangeInpFld">RES!$BF$18</definedName>
    <definedName name="dbCorrelation_RangeRef">RES!$BL$18</definedName>
    <definedName name="dbCorrelation_RCSelect">RES!$BL$9</definedName>
    <definedName name="dbCorrelationTitle">RES!$BK$2</definedName>
    <definedName name="dbCovariance">RES!$BF$23:$BL$41</definedName>
    <definedName name="dbCovariance_InRange">RES!$BL$28</definedName>
    <definedName name="dbCovariance_LabelText">RES!$BK$33</definedName>
    <definedName name="dbCovariance_LblChkBox">RES!$BL$33</definedName>
    <definedName name="dbCovariance_OutOption">RES!$BL$35</definedName>
    <definedName name="dbCovariance_PlyInpFld">RES!$BF$40</definedName>
    <definedName name="dbCovariance_PlyName">RES!$BL$40</definedName>
    <definedName name="dbCovariance_RangeInpFld">RES!$BF$39</definedName>
    <definedName name="dbCovariance_RangeRef">RES!$BL$39</definedName>
    <definedName name="dbCovariance_RCSelect">RES!$BL$30</definedName>
    <definedName name="dbCovarianceTitle">RES!$BK$23</definedName>
    <definedName name="dbDescrip">RES!$BN$2:$BT$28</definedName>
    <definedName name="dbDescrip_Confidence">RES!$BT$22</definedName>
    <definedName name="dbDescrip_ConfidenceChkBox">RES!$BT$21</definedName>
    <definedName name="dbDescrip_ConfidenceInpFld">RES!$BN$22</definedName>
    <definedName name="dbDescrip_InRange">RES!$BT$7</definedName>
    <definedName name="dbDescrip_KLarge">RES!$BT$25</definedName>
    <definedName name="dbDescrip_KLargeChkBox">RES!$BT$24</definedName>
    <definedName name="dbDescrip_KLargeInpFld">RES!$BN$25</definedName>
    <definedName name="dbDescrip_KSmall">RES!$BT$27</definedName>
    <definedName name="dbDescrip_KSmallChkBox">RES!$BT$26</definedName>
    <definedName name="dbDescrip_KSmallInpFld">RES!$BN$27</definedName>
    <definedName name="dbDescrip_LabelText">RES!$BS$12</definedName>
    <definedName name="dbDescrip_LblChkBox">RES!$BT$12</definedName>
    <definedName name="dbDescrip_OutOption">RES!$BT$14</definedName>
    <definedName name="dbDescrip_PlyInpFld">RES!$BN$19</definedName>
    <definedName name="dbDescrip_PlyName">RES!$BT$19</definedName>
    <definedName name="dbDescrip_RangeInpFld">RES!$BN$18</definedName>
    <definedName name="dbDescrip_RangeRef">RES!$BT$18</definedName>
    <definedName name="dbDescrip_RCSelect">RES!$BT$9</definedName>
    <definedName name="dbDescrip_SumStatChkBox">RES!$BT$20</definedName>
    <definedName name="dbDescripTitle">RES!$BS$2</definedName>
    <definedName name="dbDiscrete">RES!$CT$120:$CZ$131</definedName>
    <definedName name="dbDiscrete_InRange">RES!$CZ$131</definedName>
    <definedName name="dbExponent">RES!$BV$2:$CB$20</definedName>
    <definedName name="dbExponent_ChartChkBox">RES!$CB$18</definedName>
    <definedName name="dbExponent_DampingFact">RES!$CB$9</definedName>
    <definedName name="dbExponent_InRange">RES!$CB$7</definedName>
    <definedName name="dbExponent_LabelText">RES!$CA$10</definedName>
    <definedName name="dbExponent_LblChkBox">RES!$CB$10</definedName>
    <definedName name="dbExponent_OutOption">RES!$CB$12</definedName>
    <definedName name="dbExponent_PlyInpFld">RES!$BV$17</definedName>
    <definedName name="dbExponent_PlyName">RES!$CB$17</definedName>
    <definedName name="dbExponent_RangeInpFld">RES!$BV$16</definedName>
    <definedName name="dbExponent_RangeRef">RES!$CB$16</definedName>
    <definedName name="dbExponent_StderrChkBox">RES!$CB$19</definedName>
    <definedName name="dbExponentTitle">RES!$CA$2</definedName>
    <definedName name="dbFourier">RES!$BF$67:$BL$82</definedName>
    <definedName name="dbFourier_InRange">RES!$BL$72</definedName>
    <definedName name="dbFourier_Inverse">RES!$BL$81</definedName>
    <definedName name="dbFourier_LabelText">RES!$BK$73</definedName>
    <definedName name="dbFourier_LblChkBox">RES!$BL$73</definedName>
    <definedName name="dbFourier_OutOption">RES!$BL$75</definedName>
    <definedName name="dbFourier_PlyInpFld">RES!$BF$80</definedName>
    <definedName name="dbFourier_PlyName">RES!$BL$80</definedName>
    <definedName name="dbFourier_RangeInpFld">RES!$BF$79</definedName>
    <definedName name="dbFourier_RangeRef">RES!$BL$79</definedName>
    <definedName name="dbFourierTitle">RES!$BK$67</definedName>
    <definedName name="dbFTest">RES!$CD$2:$CJ$20</definedName>
    <definedName name="dbFTest_AlphaValue">RES!$CJ$12</definedName>
    <definedName name="dbFTest_LabelText">RES!$CI$10</definedName>
    <definedName name="dbFTest_LblChkBox">RES!$CJ$10</definedName>
    <definedName name="dbFTest_OutOption">RES!$CJ$14</definedName>
    <definedName name="dbFTest_PlyInpFld">RES!$CD$19</definedName>
    <definedName name="dbFTest_PlyName">RES!$CJ$19</definedName>
    <definedName name="dbFTest_RangeInpFld">RES!$CD$18</definedName>
    <definedName name="dbFTest_RangeRef">RES!$CJ$18</definedName>
    <definedName name="dbFTest_VarRng1">RES!$CJ$7</definedName>
    <definedName name="dbFTest_VarRng2">RES!$CJ$9</definedName>
    <definedName name="dbFTestTitle">RES!$CI$2</definedName>
    <definedName name="dBHistogram">RES!$BF$87:$BL$106</definedName>
    <definedName name="dbHistogram_BinRange">RES!$BL$94</definedName>
    <definedName name="dbHistogram_ChartChkBox">RES!$BL$105</definedName>
    <definedName name="dbHistogram_CumuChkBox">RES!$BL$104</definedName>
    <definedName name="dbHistogram_InRange">RES!$BL$92</definedName>
    <definedName name="dbHistogram_LabelText">RES!$BK$95</definedName>
    <definedName name="dbHistogram_LblChkBox">RES!$BL$95</definedName>
    <definedName name="dbHistogram_OutOption">RES!$BL$97</definedName>
    <definedName name="dbHistogram_ParetoChkBox">RES!$BL$103</definedName>
    <definedName name="dbHistogram_PlyInpFld">RES!$BF$102</definedName>
    <definedName name="dbHistogram_PlyName">RES!$BL$102</definedName>
    <definedName name="dbHistogram_RangeInpFld">RES!$BF$101</definedName>
    <definedName name="dbHistogram_RangeRef">RES!$BL$101</definedName>
    <definedName name="dbHistogramTitle">RES!$BK$87</definedName>
    <definedName name="dbMoving">RES!$AH$69:$AN$87</definedName>
    <definedName name="dbMoving_ChartChkBox">RES!$AN$85</definedName>
    <definedName name="dbMoving_InRange">RES!$AN$74</definedName>
    <definedName name="dbMoving_Interval">RES!$AN$77</definedName>
    <definedName name="dbMoving_LabelFlag">RES!$AM$75</definedName>
    <definedName name="dbMoving_LblChkBox">RES!$AN$75</definedName>
    <definedName name="dbMoving_OutOption">RES!$AN$79</definedName>
    <definedName name="dbMoving_PlyInpFld">RES!$AH$84</definedName>
    <definedName name="dbMoving_PlyName">RES!$AN$84</definedName>
    <definedName name="dbMoving_RangeInpFld">RES!$AH$83</definedName>
    <definedName name="dbMoving_RangeRef">RES!$AN$83</definedName>
    <definedName name="dbMoving_StderrChkBox">RES!$AN$86</definedName>
    <definedName name="dbMovingTitle">RES!$AM$69</definedName>
    <definedName name="dbNormal">RES!$CT$64:$CZ$75</definedName>
    <definedName name="dbOutput">RES!$AX$2:$BD$15</definedName>
    <definedName name="dbOutput_NewRef">RES!$BD$14</definedName>
    <definedName name="dbOutput_NewType">RES!$AX$14</definedName>
    <definedName name="dbOutput_OutOption">RES!$BD$6</definedName>
    <definedName name="dbOutput_OutRef">RES!$BD$13</definedName>
    <definedName name="dbOutput_OutType">RES!$AX$13</definedName>
    <definedName name="dbOutput_OWriteRange">RES!$BC$12</definedName>
    <definedName name="dbPatterned">RES!$CT$50:$CZ$61</definedName>
    <definedName name="dbPoisson">RES!$CT$106:$CZ$117</definedName>
    <definedName name="dbRandom">RES!$CT$2:$CZ$33</definedName>
    <definedName name="dbRandom_And">RES!$CZ$23</definedName>
    <definedName name="dbRandom_Between">RES!$CZ$21</definedName>
    <definedName name="dbRandom_CurrDistDBName">RES!$CZ$12</definedName>
    <definedName name="dbRandom_From">RES!$CZ$13</definedName>
    <definedName name="dbRandom_InRange">RES!$CZ$23</definedName>
    <definedName name="dbRandom_InSteps">RES!$CZ$17</definedName>
    <definedName name="dbRandom_Lamda">RES!$CZ$23</definedName>
    <definedName name="dbRandom_Mean">RES!$CZ$21</definedName>
    <definedName name="dbRandom_OutOption">RES!$CZ$27</definedName>
    <definedName name="dbRandom_PlyInpFld">RES!$CT$32</definedName>
    <definedName name="dbRandom_PlyName">RES!$CZ$32</definedName>
    <definedName name="dbRandom_pVal">RES!$CZ$23</definedName>
    <definedName name="dbRandom_RandDistOpt">RES!$CZ$10</definedName>
    <definedName name="dbRandom_RandNum">RES!$CZ$8</definedName>
    <definedName name="dbRandom_RandNumItem">RES!$CT$9+RES!$CT$11</definedName>
    <definedName name="dbRandom_RandSeed">RES!$CZ$25</definedName>
    <definedName name="dbRandom_RandVar">RES!$CZ$6</definedName>
    <definedName name="dbRandom_RangeInpFld">RES!$CT$31</definedName>
    <definedName name="dbRandom_RangeRef">RES!$CZ$31</definedName>
    <definedName name="dbRandom_RepNum">RES!$CZ$19</definedName>
    <definedName name="dbRandom_RepSeq">RES!$CZ$22</definedName>
    <definedName name="dbRandom_SeedItem">RES!$CT$25</definedName>
    <definedName name="dbRandom_StdDev">RES!$CZ$23</definedName>
    <definedName name="dbRandom_To">RES!$CZ$15</definedName>
    <definedName name="dbRandom_Trials">RES!$CZ$21</definedName>
    <definedName name="dbRandomList">RES!$CT$136:$CT$142</definedName>
    <definedName name="dbRandomTitle">RES!$CY$2</definedName>
    <definedName name="dbRandomX">RES!$CT$12:$CZ$23</definedName>
    <definedName name="dbRandomY">RES!$CU$136:$CU$142</definedName>
    <definedName name="dbRankPer">RES!$BF$44:$BL$62</definedName>
    <definedName name="dbRankPer_InRange">RES!$BL$49</definedName>
    <definedName name="dbRankPer_LabelText">RES!$BK$54</definedName>
    <definedName name="dbRankPer_LblChkBox">RES!$BL$54</definedName>
    <definedName name="dbRankPer_OutOption">RES!$BL$56</definedName>
    <definedName name="dbRankPer_PlyInpFld">RES!$BF$61</definedName>
    <definedName name="dbRankPer_PlyName">RES!$BL$61</definedName>
    <definedName name="dbRankPer_RangeInpFld">RES!$BF$60</definedName>
    <definedName name="dbRankPer_RangeRef">RES!$BL$60</definedName>
    <definedName name="dbRankPer_RCSelect">RES!$BL$51</definedName>
    <definedName name="dbRankPerTitle">RES!$BK$44</definedName>
    <definedName name="dbRegression">RES!$AP$2:$AV$29</definedName>
    <definedName name="dbRegression_Confidence">RES!$AV$13</definedName>
    <definedName name="dbRegression_ConfidenceChkBox">RES!$AV$12</definedName>
    <definedName name="dbRegression_ConfidenceInpFld">RES!$AP$13</definedName>
    <definedName name="dbRegression_ConstZero">RES!$AV$11</definedName>
    <definedName name="dbRegression_LblChkBox">RES!$AV$10</definedName>
    <definedName name="dbRegression_Lchart">RES!$AV$26</definedName>
    <definedName name="dbRegression_OutOption">RES!$AV$16</definedName>
    <definedName name="dbRegression_Pchart">RES!$AV$28</definedName>
    <definedName name="dbRegression_PlyInpFld">RES!$AP$21</definedName>
    <definedName name="dbRegression_PlyName">RES!$AV$21</definedName>
    <definedName name="dbRegression_RangeInpFld">RES!$AP$20</definedName>
    <definedName name="dbRegression_RangeRef">RES!$AV$20</definedName>
    <definedName name="dbRegression_Rchart">RES!$AV$25</definedName>
    <definedName name="dbRegression_ResidChkBox">RES!$AV$23</definedName>
    <definedName name="dbRegression_StdResidChkBox">RES!$AV$24</definedName>
    <definedName name="dbRegression_XRange">RES!$AV$9</definedName>
    <definedName name="dbRegression_YRange">RES!$AV$7</definedName>
    <definedName name="dbRegressionTitle">RES!$AU$2</definedName>
    <definedName name="dbSampling">RES!$CL$2:$CR$24</definedName>
    <definedName name="dbSampling_InRange">RES!$CR$7</definedName>
    <definedName name="dbSampling_LblChkBox">RES!$CR$8</definedName>
    <definedName name="dbSampling_Method">RES!$CR$10</definedName>
    <definedName name="dbSampling_NumOfSamples">RES!$CR$16</definedName>
    <definedName name="dbSampling_OutOption">RES!$CR$18</definedName>
    <definedName name="dbSampling_Period">RES!$CR$14</definedName>
    <definedName name="dbSampling_PeriodMethod">RES!$CL$14</definedName>
    <definedName name="dbSampling_PlyInpFld">RES!$CL$23</definedName>
    <definedName name="dbSampling_PlyName">RES!$CR$23</definedName>
    <definedName name="dbSampling_RandMethod">RES!$CL$16</definedName>
    <definedName name="dbSampling_RangeInpFld">RES!$CL$22</definedName>
    <definedName name="dbSampling_RangeRef">RES!$CR$22</definedName>
    <definedName name="dbSamplingTitle">RES!$CQ$2</definedName>
    <definedName name="dbt.Percent">RES!$B$275</definedName>
    <definedName name="dbt.Residu">RES!$B$276</definedName>
    <definedName name="dbTTest1">RES!$CD$25:$CJ$45</definedName>
    <definedName name="dbTTest1_AlphaValue">RES!$CJ$37</definedName>
    <definedName name="dbTTest1_LblChkBox">RES!$CJ$35</definedName>
    <definedName name="dbTTest1_MeanDiff">RES!$CJ$34</definedName>
    <definedName name="dbTTest1_OutOption">RES!$CJ$39</definedName>
    <definedName name="dbTTest1_PlyInpFld">RES!$CD$44</definedName>
    <definedName name="dbTTest1_PlyName">RES!$CJ$44</definedName>
    <definedName name="dbTTest1_RangeInpFld">RES!$CD$43</definedName>
    <definedName name="dbTTest1_RangeRef">RES!$CJ$43</definedName>
    <definedName name="dbTTest1_VarRng1">RES!$CJ$30</definedName>
    <definedName name="dbTTest1_VarRng2">RES!$CJ$32</definedName>
    <definedName name="dbTTest1Title">RES!$CI$25</definedName>
    <definedName name="dbTTest2">RES!$CD$50:$CJ$70</definedName>
    <definedName name="dbTTest2_AlphaValue">RES!$CJ$62</definedName>
    <definedName name="dbTTest2_LabelText">RES!$CI$60</definedName>
    <definedName name="dbTTest2_LblChkBox">RES!$CJ$60</definedName>
    <definedName name="dbTTest2_MeanDiff">RES!$CJ$59</definedName>
    <definedName name="dbTTest2_NewRef">RES!$CJ$69</definedName>
    <definedName name="dbTTest2_NewType">RES!$CD$69</definedName>
    <definedName name="dbTTest2_OutOption">RES!$CJ$64</definedName>
    <definedName name="dbTTest2_OutRef">RES!$CJ$68</definedName>
    <definedName name="dbTTest2_OutType">RES!$CD$68</definedName>
    <definedName name="dbTTest2_PlyInpFld">RES!$CD$69</definedName>
    <definedName name="dbTTest2_PlyName">RES!$CJ$69</definedName>
    <definedName name="dbTTest2_RangeInpFld">RES!$CD$68</definedName>
    <definedName name="dbTTest2_RangeRef">RES!$CJ$68</definedName>
    <definedName name="dbTTest2_VarRng1">RES!$CJ$55</definedName>
    <definedName name="dbTTest2_VarRng2">RES!$CJ$57</definedName>
    <definedName name="dbTTest2Title">RES!$CI$50</definedName>
    <definedName name="dbTTest3">RES!$CD$75:$CJ$95</definedName>
    <definedName name="dbTTest3_AlphaValue">RES!$CJ$87</definedName>
    <definedName name="dbTTest3_LblChkBox">RES!$CJ$85</definedName>
    <definedName name="dbTTest3_MeanDiff">RES!$CJ$84</definedName>
    <definedName name="dbTTest3_NewRef">RES!$CJ$94</definedName>
    <definedName name="dbTTest3_NewType">RES!$CD$94</definedName>
    <definedName name="dbTTest3_OutOption">RES!$CJ$89</definedName>
    <definedName name="dbTTest3_OutRef">RES!$CJ$93</definedName>
    <definedName name="dbTTest3_OutType">RES!$CD$93</definedName>
    <definedName name="dbTTest3_PlyInpFld">RES!$CD$94</definedName>
    <definedName name="dbTTest3_PlyName">RES!$CJ$94</definedName>
    <definedName name="dbTTest3_RangeInpFld">RES!$CD$93</definedName>
    <definedName name="dbTTest3_RangeRef">RES!$CJ$93</definedName>
    <definedName name="dbTTest3_VarRng1">RES!$CJ$80</definedName>
    <definedName name="dbTTest3_VarRng2">RES!$CJ$82</definedName>
    <definedName name="dbTTest3Title">RES!$CI$75</definedName>
    <definedName name="dbUniform">RES!$CT$36:$CZ$47</definedName>
    <definedName name="dbZTest">RES!$CD$100:$CJ$124</definedName>
    <definedName name="dbZTest_AlphaValue">RES!$CJ$116</definedName>
    <definedName name="dbZTest_LblChkBox">RES!$CJ$114</definedName>
    <definedName name="dbZTest_MeanDiff">RES!$CJ$109</definedName>
    <definedName name="dbZTest_NewRef">RES!$CJ$123</definedName>
    <definedName name="dbZTest_NewType">RES!$CD$123</definedName>
    <definedName name="dbZTest_OutOption">RES!$CJ$118</definedName>
    <definedName name="dbZTest_OutRef">RES!$CJ$122</definedName>
    <definedName name="dbZTest_OutType">RES!$CD$122</definedName>
    <definedName name="dbZTest_PlyInpFld">RES!$CD$123</definedName>
    <definedName name="dbZTest_PlyName">RES!$CJ$123</definedName>
    <definedName name="dbZTest_RangeInpFld">RES!$CD$122</definedName>
    <definedName name="dbZTest_RangeRef">RES!$CJ$122</definedName>
    <definedName name="dbZTest_VarianceVal1">RES!$CJ$111</definedName>
    <definedName name="dbZTest_VarianceVal2">RES!$CJ$113</definedName>
    <definedName name="dbZTest_VarRng1">RES!$CJ$105</definedName>
    <definedName name="dbZTest_VarRng2">RES!$CJ$107</definedName>
    <definedName name="dbZTestTitle">RES!$CI$100</definedName>
    <definedName name="Dialog_table">RES!$X$5:$X$31</definedName>
    <definedName name="errmsg.ActiveXError">RES!$B$273</definedName>
    <definedName name="errmsg.AllocMemErrCalc">RES!$B$146</definedName>
    <definedName name="errmsg.AlphaNumeric">RES!$B$147</definedName>
    <definedName name="errmsg.BernoulliProbErr">RES!$B$148</definedName>
    <definedName name="errmsg.BernoulliValErr">RES!$B$148</definedName>
    <definedName name="errmsg.BinInOverlap">RES!$B$154</definedName>
    <definedName name="errmsg.BinomialProbErr">RES!$B$149</definedName>
    <definedName name="errmsg.BinomialTrialErr">RES!$B$150</definedName>
    <definedName name="errmsg.BinomialValErr">RES!$B$149</definedName>
    <definedName name="errmsg.BinOutOverlap">RES!$B$155</definedName>
    <definedName name="errmsg.BinRgHasNoData">RES!$B$151</definedName>
    <definedName name="errmsg.BinRgMustBeRef">RES!$B$152</definedName>
    <definedName name="errmsg.BinRgNonNumeric">RES!$B$153</definedName>
    <definedName name="errmsg.BinsEmpty">RES!$B$156</definedName>
    <definedName name="errmsg.BoolChart">RES!$B$157</definedName>
    <definedName name="errmsg.BoolConstZero">RES!$B$158</definedName>
    <definedName name="errmsg.BoolCumuPerc">RES!$B$159</definedName>
    <definedName name="errmsg.BoolInverse">RES!$B$160</definedName>
    <definedName name="errmsg.BoolLbl">RES!$B$162</definedName>
    <definedName name="errmsg.BoolLchart">RES!$B$161</definedName>
    <definedName name="errmsg.BoolPareto">RES!$B$163</definedName>
    <definedName name="errmsg.BoolPchart">RES!$B$164</definedName>
    <definedName name="errmsg.BoolRchart">RES!$B$165</definedName>
    <definedName name="errmsg.BoolResid">RES!$B$166</definedName>
    <definedName name="errmsg.BoolStdErr">RES!$B$167</definedName>
    <definedName name="errmsg.BoolStdResid">RES!$B$168</definedName>
    <definedName name="errmsg.BoolSumStat">RES!$B$169</definedName>
    <definedName name="errmsg.CannotConvert2Ref">RES!$B$170</definedName>
    <definedName name="errmsg.CannotGetRelref">RES!$B$171</definedName>
    <definedName name="errmsg.ChartHideData">RES!$B$172</definedName>
    <definedName name="errmsg.ChartOverEdge">RES!$B$173</definedName>
    <definedName name="errmsg.CoerceValProbErr">RES!$B$176</definedName>
    <definedName name="errmsg.ConfirmAbort">RES!$B$174</definedName>
    <definedName name="errmsg.ConfValuRg">RES!$B$175</definedName>
    <definedName name="errmsg.DampNumeric">RES!$B$177</definedName>
    <definedName name="errmsg.DampPos">RES!$B$178</definedName>
    <definedName name="errmsg.DProbSumErr">RES!$B$179</definedName>
    <definedName name="errmsg.DValProbNonNumeric">RES!$B$182</definedName>
    <definedName name="errmsg.DValProbNumeric">RES!$B$182</definedName>
    <definedName name="errmsg.DValProbOverlap">RES!$B$183</definedName>
    <definedName name="errmsg.DValProbReq">RES!$B$180</definedName>
    <definedName name="errmsg.DValProbRows">RES!$B$181</definedName>
    <definedName name="errmsg.ExpMinDataStdErr">RES!$B$184</definedName>
    <definedName name="errmsg.ExtraColsInX">RES!$B$186</definedName>
    <definedName name="errmsg.ExtraRandArgs">RES!$B$185</definedName>
    <definedName name="errmsg.FourierCount">RES!$B$187</definedName>
    <definedName name="errmsg.FourierCountMax">RES!$B$188</definedName>
    <definedName name="errmsg.GrpByRC">RES!$B$189</definedName>
    <definedName name="errmsg.InOutOverlap">RES!$B$193</definedName>
    <definedName name="errmsg.InpRgAtLeast2Blks">RES!$B$190</definedName>
    <definedName name="errmsg.InpRgHasNoData">RES!$B$194</definedName>
    <definedName name="errmsg.InpRgMustBeRef">RES!$B$191</definedName>
    <definedName name="errmsg.InpRgRequired">RES!$B$192</definedName>
    <definedName name="errmsg.IntervalNumeric">RES!$B$195</definedName>
    <definedName name="errmsg.IntervalPos">RES!$B$196</definedName>
    <definedName name="errmsg.IntervalVsData">RES!$B$197</definedName>
    <definedName name="errmsg.InvalidComplexInp">RES!$B$198</definedName>
    <definedName name="errmsg.InvalidComplexSign">RES!$B$199</definedName>
    <definedName name="errmsg.KLargePos">RES!$B$200</definedName>
    <definedName name="errmsg.KSmallPos">RES!$B$201</definedName>
    <definedName name="errmsg.LinestErr">RES!$B$202</definedName>
    <definedName name="errmsg.MeanDiffNumeric">RES!$B$203</definedName>
    <definedName name="errmsg.MissingArg">RES!$B$204</definedName>
    <definedName name="errmsg.MustBeSameSheet">RES!$B$205</definedName>
    <definedName name="errmsg.MustBeSglArea">RES!$B$206</definedName>
    <definedName name="errmsg.MustBeSglRowCol">RES!$B$207</definedName>
    <definedName name="errmsg.MustHaveSameDataPts">RES!$B$208</definedName>
    <definedName name="errmsg.MVEXMinData">RES!$B$209</definedName>
    <definedName name="errmsg.NA">RES!$B$210</definedName>
    <definedName name="errmsg.NewBkErr">RES!$B$211</definedName>
    <definedName name="errmsg.NewShtErr">RES!$B$212</definedName>
    <definedName name="errmsg.NoMainDlg">RES!$B$213</definedName>
    <definedName name="errmsg.NonNumericInpRg">RES!$B$215</definedName>
    <definedName name="errmsg.NoProcDlg">RES!$B$214</definedName>
    <definedName name="errmsg.NormalMeanErr">RES!$B$216</definedName>
    <definedName name="errmsg.NormalStdDevErr">RES!$B$217</definedName>
    <definedName name="errmsg.NumOfSampInvalid">RES!$B$218</definedName>
    <definedName name="errmsg.NumOfSampReq">RES!$B$219</definedName>
    <definedName name="errmsg.OffsetErr">RES!$B$220</definedName>
    <definedName name="errmsg.OpenResrcErr">RES!$B$221</definedName>
    <definedName name="errmsg.OutOptErr">RES!$B$222</definedName>
    <definedName name="errmsg.OutRgMustBeRef">RES!$B$223</definedName>
    <definedName name="errmsg.OutRgRequired">RES!$B$224</definedName>
    <definedName name="errmsg.OverEdgeErr">RES!$B$225</definedName>
    <definedName name="errmsg.Overwrite">RES!$B$226</definedName>
    <definedName name="errmsg.PatternedComb">RES!$B$227</definedName>
    <definedName name="errmsg.PatternedFrErr">RES!$B$228</definedName>
    <definedName name="errmsg.PatternedRepNumErr">RES!$B$231</definedName>
    <definedName name="errmsg.PatternedRepSeqErr">RES!$B$232</definedName>
    <definedName name="errmsg.PatternedStepErr">RES!$B$229</definedName>
    <definedName name="errmsg.PatternedToErr">RES!$B$230</definedName>
    <definedName name="errmsg.PeriodInvalid">RES!$B$233</definedName>
    <definedName name="errmsg.PeriodReq">RES!$B$234</definedName>
    <definedName name="errmsg.PeriodTooBig">RES!$B$235</definedName>
    <definedName name="errmsg.PoissonLamdaErr">RES!$B$236</definedName>
    <definedName name="errmsg.RandDistTypeReq">RES!$B$237</definedName>
    <definedName name="errmsg.RandNumMustBeInt">RES!$B$238</definedName>
    <definedName name="errmsg.RandValNotExist">RES!$B$239</definedName>
    <definedName name="errmsg.RandVarMustBeInt">RES!$B$240</definedName>
    <definedName name="errmsg.RequiredStatOpt">RES!$B$241</definedName>
    <definedName name="errmsg.RowsPerSampleInt">RES!$B$243</definedName>
    <definedName name="errmsg.RowsPerSampleRequired">RES!$B$242</definedName>
    <definedName name="errmsg.SameRowsPerSample">RES!$B$244</definedName>
    <definedName name="errmsg.SameXYSamples">RES!$B$245</definedName>
    <definedName name="errmsg.SampMethodInvalid">RES!$B$246</definedName>
    <definedName name="errmsg.SampMethodReq">RES!$B$247</definedName>
    <definedName name="errmsg.SeedInvalid">RES!$B$248</definedName>
    <definedName name="errmsg.ShareCantChart">RES!$B$274</definedName>
    <definedName name="errmsg.SheetProtected">RES!$B$249</definedName>
    <definedName name="errmsg.UniformBoundErr">RES!$B$250</definedName>
    <definedName name="errmsg.VarPairedShape">RES!$B$251</definedName>
    <definedName name="errmsg.VarPairedSize">RES!$B$252</definedName>
    <definedName name="errmsg.VarRg12Overlap">RES!$B$256</definedName>
    <definedName name="errmsg.VarRg1MustBeRef">RES!$B$254</definedName>
    <definedName name="errmsg.VarRg1OutOverlap">RES!$B$257</definedName>
    <definedName name="errmsg.VarRg1Req">RES!$B$255</definedName>
    <definedName name="errmsg.VarRg2MustBeRef">RES!$B$258</definedName>
    <definedName name="errmsg.VarRg2OutOverlap">RES!$B$260</definedName>
    <definedName name="errmsg.VarRg2Req">RES!$B$259</definedName>
    <definedName name="errmsg.VarRgTooSmall">RES!$B$253</definedName>
    <definedName name="errmsg.WrongDistType">RES!$B$261</definedName>
    <definedName name="errmsg.XOutOverlap">RES!$B$262</definedName>
    <definedName name="errmsg.XRgMustBeRef">RES!$B$263</definedName>
    <definedName name="errmsg.XRgRequired">RES!$B$264</definedName>
    <definedName name="errmsg.XRgsquare">RES!$B$265</definedName>
    <definedName name="errmsg.XYOverlap">RES!$B$266</definedName>
    <definedName name="errmsg.YOutOverlap">RES!$B$267</definedName>
    <definedName name="errmsg.YRgMustBeRef">RES!$B$268</definedName>
    <definedName name="errmsg.YRgRequired">RES!$B$269</definedName>
    <definedName name="errmsg.ZtestVar1Numeric">RES!$B$270</definedName>
    <definedName name="errmsg.ZtestVar2Numeric">RES!$B$271</definedName>
    <definedName name="ErrorTitles">RES!$U$5:$U$23</definedName>
    <definedName name="helpmsg.SharingRef">RES!$B$278</definedName>
    <definedName name="InitRandomDb">RES!$CT$134</definedName>
    <definedName name="InituDialogList">RES!$W$4</definedName>
    <definedName name="mg01s.Actual">RES!$B$68</definedName>
    <definedName name="mg01s.AdjSq">RES!$B$128</definedName>
    <definedName name="mg01s.AlphaLbl">RES!$B$7</definedName>
    <definedName name="mg01s.Analysis">RES!$B$20</definedName>
    <definedName name="mg01s.Anova">RES!$B$21</definedName>
    <definedName name="mg01s.ANSingleFact">RES!$B$22</definedName>
    <definedName name="mg01s.ANTwoFactWi">RES!$B$23</definedName>
    <definedName name="mg01s.ANTwoFactWo">RES!$B$24</definedName>
    <definedName name="mg01s.Average">RES!$B$29</definedName>
    <definedName name="mg01s.BetweenGrp">RES!$B$40</definedName>
    <definedName name="mg01s.Bin">RES!$B$73</definedName>
    <definedName name="mg01s.Coeff">RES!$B$137</definedName>
    <definedName name="mg01s.Column">RES!$B$43</definedName>
    <definedName name="mg01s.Columns">RES!$B$47</definedName>
    <definedName name="mg01s.ConfLvl">RES!$B$63</definedName>
    <definedName name="mg01s.Correl">RES!$B$64</definedName>
    <definedName name="mg01s.Count">RES!$B$27</definedName>
    <definedName name="mg01s.Covar">RES!$B$65</definedName>
    <definedName name="mg01s.CumPer">RES!$B$75</definedName>
    <definedName name="mg01s.DataPoint">RES!$B$70</definedName>
    <definedName name="mg01s.Date">RES!$B$14</definedName>
    <definedName name="mg01s.Descr">RES!$B$49</definedName>
    <definedName name="mg01s.DF">RES!$B$34</definedName>
    <definedName name="mg01s.Eng">RES!$B$19</definedName>
    <definedName name="mg01s.Error">RES!$B$48</definedName>
    <definedName name="mg01s.ExpSmth">RES!$B$66</definedName>
    <definedName name="mg01s.F">RES!$B$36</definedName>
    <definedName name="mg01s.F1Tail">RES!$B$83</definedName>
    <definedName name="mg01s.FCrit">RES!$B$38</definedName>
    <definedName name="mg01s.FCrit1">RES!$B$84</definedName>
    <definedName name="mg01s.Fin">RES!$B$18</definedName>
    <definedName name="mg01s.Forecast">RES!$B$69</definedName>
    <definedName name="mg01s.Freq">RES!$B$74</definedName>
    <definedName name="mg01s.FTTwoVar">RES!$B$78</definedName>
    <definedName name="mg01s.Groups">RES!$B$26</definedName>
    <definedName name="mg01s.Histogram">RES!$B$72</definedName>
    <definedName name="mg01s.Info">RES!$B$15</definedName>
    <definedName name="mg01s.Interaction">RES!$B$44</definedName>
    <definedName name="mg01s.Intercept">RES!$B$131</definedName>
    <definedName name="mg01s.KnownVar">RES!$B$96</definedName>
    <definedName name="mg01s.Kurtosis">RES!$B$56</definedName>
    <definedName name="mg01s.Largest">RES!$B$61</definedName>
    <definedName name="mg01s.LetterCol">RES!$B$8</definedName>
    <definedName name="mg01s.LetterRow">RES!$B$9</definedName>
    <definedName name="mg01s.LineFitChartTitle">RES!$B$139</definedName>
    <definedName name="mg01s.Lower">RES!$B$132</definedName>
    <definedName name="mg01s.Lower95">RES!$B$133</definedName>
    <definedName name="mg01s.Math">RES!$B$16</definedName>
    <definedName name="mg01s.Max">RES!$B$60</definedName>
    <definedName name="mg01s.Mean">RES!$B$50</definedName>
    <definedName name="mg01s.MeanDif">RES!$B$85</definedName>
    <definedName name="mg01s.Median">RES!$B$52</definedName>
    <definedName name="mg01s.Min">RES!$B$59</definedName>
    <definedName name="mg01s.Mode">RES!$B$53</definedName>
    <definedName name="mg01s.More">RES!$B$76</definedName>
    <definedName name="mg01s.MovAvg">RES!$B$67</definedName>
    <definedName name="mg01s.MS">RES!$B$35</definedName>
    <definedName name="mg01s.MultipleR">RES!$B$126</definedName>
    <definedName name="mg01s.Ob">RES!$B$117</definedName>
    <definedName name="mg01s.Obs">RES!$B$82</definedName>
    <definedName name="mg01s.PearCorrel">RES!$B$87</definedName>
    <definedName name="mg01s.Percent">RES!$B$104</definedName>
    <definedName name="mg01s.Percentile">RES!$B$122</definedName>
    <definedName name="mg01s.Point">RES!$B$105</definedName>
    <definedName name="mg01s.PoolVar">RES!$B$86</definedName>
    <definedName name="mg01s.Predicted">RES!$B$118</definedName>
    <definedName name="mg01s.PredictedY">RES!$B$119</definedName>
    <definedName name="mg01s.ProbChartTitle">RES!$B$140</definedName>
    <definedName name="mg01s.ProbOut">RES!$B$121</definedName>
    <definedName name="mg01s.PT1Tail">RES!$B$88</definedName>
    <definedName name="mg01s.PT2Tail">RES!$B$89</definedName>
    <definedName name="mg01s.PVal">RES!$B$37</definedName>
    <definedName name="mg01s.RandBernoulli" localSheetId="1">RES!$B$110</definedName>
    <definedName name="mg01s.RandBinomial" localSheetId="1">RES!$B$111</definedName>
    <definedName name="mg01s.RandDiscrete" localSheetId="1">RES!$B$114</definedName>
    <definedName name="mg01s.RandNormal" localSheetId="1">RES!$B$109</definedName>
    <definedName name="mg01s.RandNum">RES!$B$107</definedName>
    <definedName name="mg01s.RandPatterned" localSheetId="1">RES!$B$113</definedName>
    <definedName name="mg01s.RandPoisson" localSheetId="1">RES!$B$112</definedName>
    <definedName name="mg01s.RandUniform" localSheetId="1">RES!$B$108</definedName>
    <definedName name="mg01s.Range">RES!$B$58</definedName>
    <definedName name="mg01s.Rank">RES!$B$103</definedName>
    <definedName name="mg01s.RankPer">RES!$B$102</definedName>
    <definedName name="mg01s.Regression">RES!$B$115</definedName>
    <definedName name="mg01s.RegressStat">RES!$B$125</definedName>
    <definedName name="mg01s.Resid">RES!$B$129</definedName>
    <definedName name="mg01s.ResidChartTitle">RES!$B$138</definedName>
    <definedName name="mg01s.ResiOut">RES!$B$116</definedName>
    <definedName name="mg01s.Row">RES!$B$106</definedName>
    <definedName name="mg01s.Rows">RES!$B$46</definedName>
    <definedName name="mg01s.RSquare">RES!$B$127</definedName>
    <definedName name="mg01s.Sample">RES!$B$42</definedName>
    <definedName name="mg01s.SampleVar">RES!$B$55</definedName>
    <definedName name="mg01s.Sampling">RES!$B$142</definedName>
    <definedName name="mg01s.SampP">RES!$B$12</definedName>
    <definedName name="mg01s.SampPercentile">RES!$B$141</definedName>
    <definedName name="mg01s.SampR">RES!$B$13</definedName>
    <definedName name="mg01s.SigniF">RES!$B$130</definedName>
    <definedName name="mg01s.Skewness">RES!$B$57</definedName>
    <definedName name="mg01s.Smallest">RES!$B$62</definedName>
    <definedName name="mg01s.SrcVar">RES!$B$32</definedName>
    <definedName name="mg01s.SS">RES!$B$33</definedName>
    <definedName name="mg01s.Stat">RES!$B$17</definedName>
    <definedName name="mg01s.StdDev">RES!$B$54</definedName>
    <definedName name="mg01s.StdErr">RES!$B$51</definedName>
    <definedName name="mg01s.StdResid">RES!$B$120</definedName>
    <definedName name="mg01s.Sum">RES!$B$28</definedName>
    <definedName name="mg01s.Summary">RES!$B$25</definedName>
    <definedName name="mg01s.SumOut">RES!$B$124</definedName>
    <definedName name="mg01s.TCrit1">RES!$B$91</definedName>
    <definedName name="mg01s.TCrit2">RES!$B$92</definedName>
    <definedName name="mg01s.Total">RES!$B$39</definedName>
    <definedName name="mg01s.tStat">RES!$B$90</definedName>
    <definedName name="mg01s.TTEqVar">RES!$B$79</definedName>
    <definedName name="mg01s.TTPaired">RES!$B$80</definedName>
    <definedName name="mg01s.TTUEqVar">RES!$B$81</definedName>
    <definedName name="mg01s.Upper">RES!$B$134</definedName>
    <definedName name="mg01s.Upper95">RES!$B$135</definedName>
    <definedName name="mg01s.Value">RES!$B$71</definedName>
    <definedName name="mg01s.Variable1">RES!$B$93</definedName>
    <definedName name="mg01s.Variable2">RES!$B$94</definedName>
    <definedName name="mg01s.VariableX">RES!$B$136</definedName>
    <definedName name="mg01s.Variance">RES!$B$30</definedName>
    <definedName name="mg01s.Within">RES!$B$45</definedName>
    <definedName name="mg01s.WithinGrp">RES!$B$41</definedName>
    <definedName name="mg01s.Y">RES!$B$123</definedName>
    <definedName name="mg01s.Z">RES!$B$97</definedName>
    <definedName name="mg01s.Z1Tail">RES!$B$98</definedName>
    <definedName name="mg01s.Z2Tail">RES!$B$100</definedName>
    <definedName name="mg01s.ZCrit1">RES!$B$99</definedName>
    <definedName name="mg01s.ZCrit2">RES!$B$101</definedName>
    <definedName name="mg01s.ZTest">RES!$B$95</definedName>
    <definedName name="mg02s.ANOVA">RES!$B$31</definedName>
    <definedName name="misc.Calculating">RES!$B$143</definedName>
    <definedName name="misc.False">RES!$B$144</definedName>
    <definedName name="misc.True">RES!$B$145</definedName>
    <definedName name="mLabelInColumn">RES!$B$10</definedName>
    <definedName name="mLabelInRow">RES!$B$11</definedName>
    <definedName name="ProcHelps">RES!$Y$5:$Y$23</definedName>
    <definedName name="ProcMap">RES!$V$5:$V$23</definedName>
    <definedName name="Rows_per_sample">RES!$AN$32</definedName>
    <definedName name="String_table">RES!$A$8:$B$20</definedName>
    <definedName name="uDialogList">RES!$W$5:$W$23</definedName>
    <definedName name="uDialogTable">RES!$W$5:$X$23</definedName>
  </definedNames>
  <calcPr calcId="152511"/>
  <webPublishing codePage="1252"/>
</workbook>
</file>

<file path=xl/calcChain.xml><?xml version="1.0" encoding="utf-8"?>
<calcChain xmlns="http://schemas.openxmlformats.org/spreadsheetml/2006/main">
  <c r="CT136" i="5" l="1"/>
  <c r="CT137" i="5"/>
  <c r="CT138" i="5"/>
  <c r="CT139" i="5"/>
  <c r="CT140" i="5"/>
  <c r="CT141" i="5"/>
  <c r="CT142" i="5"/>
  <c r="W23" i="5"/>
  <c r="W22" i="5"/>
  <c r="W21" i="5"/>
  <c r="W20" i="5"/>
  <c r="W19" i="5"/>
  <c r="W18" i="5"/>
  <c r="W17" i="5"/>
  <c r="W16" i="5"/>
  <c r="W15" i="5"/>
  <c r="W14" i="5"/>
  <c r="W13" i="5"/>
  <c r="W12" i="5"/>
  <c r="W11" i="5"/>
  <c r="W10" i="5"/>
  <c r="W9" i="5"/>
  <c r="W8" i="5"/>
  <c r="W7" i="5"/>
  <c r="W6" i="5"/>
  <c r="W5" i="5"/>
  <c r="W3" i="5"/>
  <c r="U23" i="5"/>
  <c r="U22" i="5"/>
  <c r="U21" i="5"/>
  <c r="U20" i="5"/>
  <c r="U19" i="5"/>
  <c r="U18" i="5"/>
  <c r="U17" i="5"/>
  <c r="U16" i="5"/>
  <c r="U15" i="5"/>
  <c r="U14" i="5"/>
  <c r="U13" i="5"/>
  <c r="U12" i="5"/>
  <c r="U11" i="5"/>
  <c r="U10" i="5"/>
  <c r="U9" i="5"/>
  <c r="U8" i="5"/>
  <c r="U7" i="5"/>
  <c r="U6" i="5"/>
  <c r="U5" i="5"/>
</calcChain>
</file>

<file path=xl/sharedStrings.xml><?xml version="1.0" encoding="utf-8"?>
<sst xmlns="http://schemas.openxmlformats.org/spreadsheetml/2006/main" count="993" uniqueCount="676">
  <si>
    <t xml:space="preserve"> - Input Y range must be a contiguous reference.</t>
  </si>
  <si>
    <t>errmsg.LinestErr</t>
  </si>
  <si>
    <t>errmsg.ZtestVar1Numeric</t>
  </si>
  <si>
    <t>errmsg.WrongDistType</t>
  </si>
  <si>
    <t>errmsg.MissingArg</t>
  </si>
  <si>
    <t xml:space="preserve"> - Input and output ranges must be on the same sheet.</t>
  </si>
  <si>
    <t>errmsg.MustBeSglArea</t>
  </si>
  <si>
    <t>errmsg.ZtestVar2Numeric</t>
  </si>
  <si>
    <t xml:space="preserve"> - Variance 2 must be a  number greater than zero.</t>
  </si>
  <si>
    <t>errmsg.ActiveXError</t>
  </si>
  <si>
    <t xml:space="preserve"> - Input range must be a single row or column.</t>
  </si>
  <si>
    <t>errmsg.MustHaveSameDataPts</t>
  </si>
  <si>
    <t xml:space="preserve"> - Input ranges must have the same number of data points.</t>
  </si>
  <si>
    <t>errmsg.MVEXMinData</t>
  </si>
  <si>
    <t xml:space="preserve"> - Discrete distribution : cannot find matching value for randomly selected probability.</t>
  </si>
  <si>
    <t>errmsg.RandVarMustBeInt</t>
  </si>
  <si>
    <t xml:space="preserve">  Cannot access the Main ATP dialog box. Please contact customer service for help.</t>
  </si>
  <si>
    <t>errmsg.NoProcDlg</t>
  </si>
  <si>
    <t>errmsg.FourierCount</t>
  </si>
  <si>
    <t xml:space="preserve"> - The number of input values must be a power of 2.  For example : 2, 4, 8, 16,  32, 64, 128, ...</t>
  </si>
  <si>
    <t>t-Test: Two-Sample Assuming Equal Variances</t>
  </si>
  <si>
    <t>&amp;From</t>
  </si>
  <si>
    <t xml:space="preserve"> - The number of input values must be 4096 or less.</t>
  </si>
  <si>
    <t xml:space="preserve"> - Please enter the Periodic Interval for sampling.</t>
  </si>
  <si>
    <t>errmsg.PeriodTooBig</t>
  </si>
  <si>
    <t>Value and probability &amp;input range:</t>
  </si>
  <si>
    <t>&amp;Labels in first row</t>
  </si>
  <si>
    <t xml:space="preserve">&amp;Standard deviation = </t>
  </si>
  <si>
    <t xml:space="preserve">&amp;Number of trials = </t>
  </si>
  <si>
    <t>errmsg.YOutOverlap</t>
  </si>
  <si>
    <t>errmsg.VarRg12Overlap</t>
  </si>
  <si>
    <t xml:space="preserve"> - The Periodic Interval cannot exceed the number of values in input range.</t>
  </si>
  <si>
    <t>errmsg.PoissonLamdaErr</t>
  </si>
  <si>
    <t>errmsg.VarRg1OutOverlap</t>
  </si>
  <si>
    <t xml:space="preserve"> - Variable 1 Range and Output range cannot overlap</t>
  </si>
  <si>
    <t xml:space="preserve"> - X Range and Y Range must have the same number of rows (sample values), regardless of labels.</t>
  </si>
  <si>
    <t>errmsg.OffsetErr</t>
  </si>
  <si>
    <t xml:space="preserve"> - Having trouble to offset input/output reference.</t>
  </si>
  <si>
    <t xml:space="preserve"> - Sampling Method is required.</t>
  </si>
  <si>
    <t>errmsg.SeedInvalid</t>
  </si>
  <si>
    <t>errmsg.OutRgMustBeRef</t>
  </si>
  <si>
    <t xml:space="preserve"> - Output range must be a valid reference.</t>
  </si>
  <si>
    <t>errmsg.OutRgRequired</t>
  </si>
  <si>
    <t xml:space="preserve"> - Interval must be numeric.</t>
  </si>
  <si>
    <t>errmsg.IntervalPos</t>
  </si>
  <si>
    <t xml:space="preserve"> - Interval must be a positive integer.</t>
  </si>
  <si>
    <t>errmsg.IntervalVsData</t>
  </si>
  <si>
    <t xml:space="preserve"> - Variable 1 Range must be a contiguous reference.</t>
  </si>
  <si>
    <t xml:space="preserve"> - Patterned start is required and must be numeric.</t>
  </si>
  <si>
    <t>errmsg.PatternedStepErr</t>
  </si>
  <si>
    <t xml:space="preserve"> - Patterned step is required and must be a non-zero number.</t>
  </si>
  <si>
    <t>errmsg.PatternedToErr</t>
  </si>
  <si>
    <t xml:space="preserve"> - Patterned stop is required and must be numeric.</t>
  </si>
  <si>
    <t>errmsg.PatternedRepNumErr</t>
  </si>
  <si>
    <t xml:space="preserve"> - Patterned repeating value is required and must be an integer greater than zero.</t>
  </si>
  <si>
    <t>errmsg.PatternedRepSeqErr</t>
  </si>
  <si>
    <t xml:space="preserve"> - Patterned repeating sequences value is required and must be an integer greater than zero.</t>
  </si>
  <si>
    <t>errmsg.PeriodInvalid</t>
  </si>
  <si>
    <t xml:space="preserve"> - Periodic interval must be an integer greater than zero.</t>
  </si>
  <si>
    <t>errmsg.PeriodReq</t>
  </si>
  <si>
    <t>mg01s.RandNormal</t>
  </si>
  <si>
    <t>Normal</t>
  </si>
  <si>
    <t>mg01s.RandBernoulli</t>
  </si>
  <si>
    <t>Bernoulli</t>
  </si>
  <si>
    <t>errmsg.InpRgAtLeast2Blks</t>
  </si>
  <si>
    <t>errmsg.OpenResrcErr</t>
  </si>
  <si>
    <t xml:space="preserve"> - Input range missing.  Please enter.</t>
  </si>
  <si>
    <t>errmsg.InOutOverlap</t>
  </si>
  <si>
    <t xml:space="preserve"> - Input and output ranges overlap!  Please re-enter.</t>
  </si>
  <si>
    <t>errmsg.UniformBoundErr</t>
  </si>
  <si>
    <t xml:space="preserve"> - Uniform bounds are required and must be numeric.</t>
  </si>
  <si>
    <t>errmsg.VarPairedShape</t>
  </si>
  <si>
    <t xml:space="preserve"> - BOTH variable ranges must be rows or columns.</t>
  </si>
  <si>
    <t>errmsg.Overwrite</t>
  </si>
  <si>
    <t xml:space="preserve"> - Output range will overwrite existing data.   Press OK to overwrite data in range :  </t>
  </si>
  <si>
    <t>errmsg.PatternedComb</t>
  </si>
  <si>
    <t xml:space="preserve"> - All complex numbers must have the same suffix, either "i" or "j".</t>
  </si>
  <si>
    <t>errmsg.KLargePos</t>
  </si>
  <si>
    <t>errmsg.XOutOverlap</t>
  </si>
  <si>
    <t xml:space="preserve"> - X range and output range will overlap. Please choose different output range.</t>
  </si>
  <si>
    <t>errmsg.XRgMustBeRef</t>
  </si>
  <si>
    <t xml:space="preserve"> - Input  X range must be a contiguous reference.</t>
  </si>
  <si>
    <t>errmsg.XRgRequired</t>
  </si>
  <si>
    <t xml:space="preserve"> - Input  X range missing.</t>
  </si>
  <si>
    <t>errmsg.XRgsquare</t>
  </si>
  <si>
    <t xml:space="preserve"> - The number of rows and columns in X range cannot be the same.</t>
  </si>
  <si>
    <t>errmsg.XYOverlap</t>
  </si>
  <si>
    <t xml:space="preserve"> - Patterned start cannot reach stop given step.</t>
  </si>
  <si>
    <t>errmsg.PatternedFrErr</t>
  </si>
  <si>
    <t xml:space="preserve"> - Y range and output range will overlap. Please choose different output range.</t>
  </si>
  <si>
    <t>errmsg.YRgMustBeRef</t>
  </si>
  <si>
    <t>Sample Percentile</t>
  </si>
  <si>
    <t>mg01s.Sampling</t>
  </si>
  <si>
    <t>mg01s.SrcVar</t>
  </si>
  <si>
    <t>Source of Variation</t>
  </si>
  <si>
    <t>errmsg.YRgRequired</t>
  </si>
  <si>
    <t xml:space="preserve"> - Input Y range missing.  Please enter.</t>
  </si>
  <si>
    <t>FALSE</t>
  </si>
  <si>
    <t>misc.True</t>
  </si>
  <si>
    <t>TRUE</t>
  </si>
  <si>
    <t xml:space="preserve"> - Poisson lambda is required and must be a number greater than zero.</t>
  </si>
  <si>
    <t>errmsg.RandDistTypeReq</t>
  </si>
  <si>
    <t>errmsg.BernoulliProbErr</t>
  </si>
  <si>
    <t xml:space="preserve"> - Variance 1 must be a  number greater than zero.</t>
  </si>
  <si>
    <t xml:space="preserve"> - Binomial probability is required and must be a number between 0 .. 1.</t>
  </si>
  <si>
    <t>errmsg.BinomialTrialErr</t>
  </si>
  <si>
    <t xml:space="preserve"> - Number of Random Numbers must be an integer greater than zero.</t>
  </si>
  <si>
    <t>errmsg.RandValNotExist</t>
  </si>
  <si>
    <t>errmsg.BinRgMustBeRef</t>
  </si>
  <si>
    <t xml:space="preserve"> - Bin Range can be omitted.  If entered, Bin Range must be a reference.</t>
  </si>
  <si>
    <t>errmsg.BinRgNonNumeric</t>
  </si>
  <si>
    <t xml:space="preserve"> - Bin Range cannot have non-numeric data.</t>
  </si>
  <si>
    <t>errmsg.BinInOverlap</t>
  </si>
  <si>
    <t xml:space="preserve"> - Cannot add chart to a shared workbook.  Continue creating output table?</t>
  </si>
  <si>
    <t>helpmsg.SharingRef</t>
  </si>
  <si>
    <t xml:space="preserve"> - Constant must be a logical value.</t>
  </si>
  <si>
    <t xml:space="preserve"> - Please choose at least one statistical option.</t>
  </si>
  <si>
    <t>errmsg.RowsPerSampleRequired</t>
  </si>
  <si>
    <t xml:space="preserve"> - Rows Per Sample is required.  Please enter.</t>
  </si>
  <si>
    <t>errmsg.RowsPerSampleInt</t>
  </si>
  <si>
    <t>errmsg.BinsEmpty</t>
  </si>
  <si>
    <t xml:space="preserve"> - Rows Per Sample must be an integer greater than zero.</t>
  </si>
  <si>
    <t>errmsg.SameRowsPerSample</t>
  </si>
  <si>
    <t xml:space="preserve"> - Each sample must contain the same number of rows.</t>
  </si>
  <si>
    <t>mg01s.Eng</t>
  </si>
  <si>
    <t>Engineering</t>
  </si>
  <si>
    <t>errmsg.SampMethodInvalid</t>
  </si>
  <si>
    <t xml:space="preserve"> - Invalid sampling method.  Enter "P" for periodic sampling or "R" for random sampling.</t>
  </si>
  <si>
    <t xml:space="preserve"> - Line Fit Plots must be a logical value.</t>
  </si>
  <si>
    <t>errmsg.BoolLbl</t>
  </si>
  <si>
    <t>errmsg.SampMethodReq</t>
  </si>
  <si>
    <t xml:space="preserve"> - Normal Probability Plots must be a logical value.</t>
  </si>
  <si>
    <t xml:space="preserve"> - Seed must be an integer between 1..32767.</t>
  </si>
  <si>
    <t>errmsg.SheetProtected</t>
  </si>
  <si>
    <t xml:space="preserve"> - Cannot modify protected sheet.</t>
  </si>
  <si>
    <t>errmsg.BoolResid</t>
  </si>
  <si>
    <t xml:space="preserve"> - Residuals must be a logical value.</t>
  </si>
  <si>
    <t>errmsg.BoolStdErr</t>
  </si>
  <si>
    <t xml:space="preserve"> - Standard Errors Output must be a logical value.</t>
  </si>
  <si>
    <t>errmsg.BoolStdResid</t>
  </si>
  <si>
    <t xml:space="preserve"> - Standard Residuals must be a logical value.</t>
  </si>
  <si>
    <t>errmsg.VarPairedSize</t>
  </si>
  <si>
    <t xml:space="preserve"> - Variable ranges must have the same number of data points.</t>
  </si>
  <si>
    <t>errmsg.VarRgTooSmall</t>
  </si>
  <si>
    <t xml:space="preserve"> - Variable ranges must have at least two data points.</t>
  </si>
  <si>
    <t>errmsg.VarRg1MustBeRef</t>
  </si>
  <si>
    <t xml:space="preserve"> - Some data will be hidden by embedded chart(s).</t>
  </si>
  <si>
    <t>errmsg.ChartOverEdge</t>
  </si>
  <si>
    <t xml:space="preserve"> - Cannot draw chart since its position will go over the bounds of the worksheet.</t>
  </si>
  <si>
    <t xml:space="preserve"> - Variable Range 1 and 2 cannot overlap.</t>
  </si>
  <si>
    <t xml:space="preserve"> - Variable 2 Range and Output range cannot overlap</t>
  </si>
  <si>
    <t>errmsg.ConfValuRg</t>
  </si>
  <si>
    <t xml:space="preserve"> - Confidence must be a number between 0 and 100.</t>
  </si>
  <si>
    <t>errmsg.VarRg2MustBeRef</t>
  </si>
  <si>
    <t xml:space="preserve"> - Variable 2 Range must be a contiguous reference.</t>
  </si>
  <si>
    <t>errmsg.VarRg2Req</t>
  </si>
  <si>
    <t xml:space="preserve"> - Variable 2 Range missing.</t>
  </si>
  <si>
    <t>errmsg.VarRg2OutOverlap</t>
  </si>
  <si>
    <t xml:space="preserve"> - The type of distribution is required. Entry must be an integer between 1 and 7.</t>
  </si>
  <si>
    <t>errmsg.RandNumMustBeInt</t>
  </si>
  <si>
    <t xml:space="preserve"> - Please specify a two-column range for Discrete Value and Probability input range.</t>
  </si>
  <si>
    <t>errmsg.DValProbRows</t>
  </si>
  <si>
    <t xml:space="preserve"> - Cannot access workbook ActiveX controls.  Please contact customer service for help.</t>
  </si>
  <si>
    <t>errmsg.ShareCantChart</t>
  </si>
  <si>
    <t>dbt.Percent</t>
  </si>
  <si>
    <t>dbt.Residu</t>
  </si>
  <si>
    <t xml:space="preserve"> - Discrete Value and Probability range cannot overlap with output range.</t>
  </si>
  <si>
    <t>errmsg.ExpMinDataStdErr</t>
  </si>
  <si>
    <t xml:space="preserve"> - Input range must contain at least 5 data points when Standard Errors are checked.</t>
  </si>
  <si>
    <t>errmsg.ExtraRandArgs</t>
  </si>
  <si>
    <t xml:space="preserve"> - Number of Variables must be an integer greater than zero. </t>
  </si>
  <si>
    <t>errmsg.RequiredStatOpt</t>
  </si>
  <si>
    <t xml:space="preserve"> - Input X Range cannot contain more than 16 variables (columns).</t>
  </si>
  <si>
    <t>errmsg.DValProbOverlap</t>
  </si>
  <si>
    <t>B&amp;etween</t>
  </si>
  <si>
    <t>errmsg.FourierCountMax</t>
  </si>
  <si>
    <t>errmsg.SameXYSamples</t>
  </si>
  <si>
    <t>mg01s.SampleVar</t>
  </si>
  <si>
    <t>Sample Variance</t>
  </si>
  <si>
    <t>mg01s.Kurtosis</t>
  </si>
  <si>
    <t>Kurtosis</t>
  </si>
  <si>
    <t>errmsg.GrpByRC</t>
  </si>
  <si>
    <t xml:space="preserve"> - To indicate how groups of data are arranged, use "C" for columns, "R" for rows.</t>
  </si>
  <si>
    <t xml:space="preserve"> - Too many arguments were supplied.  Please check syntax forms for RANDOM().</t>
  </si>
  <si>
    <t xml:space="preserve"> - Input range should contain two or more blocks of data arranged in rows or columns.</t>
  </si>
  <si>
    <t>errmsg.InpRgMustBeRef</t>
  </si>
  <si>
    <t>Range</t>
  </si>
  <si>
    <t>times</t>
  </si>
  <si>
    <t>mg01s.Min</t>
  </si>
  <si>
    <t>Minimum</t>
  </si>
  <si>
    <t>repeating the seq&amp;uence</t>
  </si>
  <si>
    <t xml:space="preserve"> - Input range must be a contiguous reference.</t>
  </si>
  <si>
    <t>errmsg.InpRgRequired</t>
  </si>
  <si>
    <t>mg01s.Covar</t>
  </si>
  <si>
    <t>mg01s.ExpSmth</t>
  </si>
  <si>
    <t>mg01s.MovAvg</t>
  </si>
  <si>
    <t>Moving Average</t>
  </si>
  <si>
    <t>errmsg.InpRgHasNoData</t>
  </si>
  <si>
    <t xml:space="preserve"> - Input range must contain at least one data point.</t>
  </si>
  <si>
    <t>errmsg.IntervalNumeric</t>
  </si>
  <si>
    <t>mg01s.Histogram</t>
  </si>
  <si>
    <t>Histogram</t>
  </si>
  <si>
    <t>M&amp;ean =</t>
  </si>
  <si>
    <t>mg01s.Bin</t>
  </si>
  <si>
    <t>Bin</t>
  </si>
  <si>
    <t>mg01s.Freq</t>
  </si>
  <si>
    <t>Frequency</t>
  </si>
  <si>
    <t>mg01s.CumPer</t>
  </si>
  <si>
    <t>Cumulative %</t>
  </si>
  <si>
    <t>t-Test: Two-Sample Assuming Unequal Variances</t>
  </si>
  <si>
    <t>mg01s.More</t>
  </si>
  <si>
    <t xml:space="preserve"> - Interval cannot be greater than the data points.</t>
  </si>
  <si>
    <t>errmsg.InvalidComplexInp</t>
  </si>
  <si>
    <t xml:space="preserve"> - X range and Y range cannot overlap.</t>
  </si>
  <si>
    <t xml:space="preserve"> - Input range contains invalid complex number.   Complex number should have form x+yi or x+yj</t>
  </si>
  <si>
    <t>errmsg.InvalidComplexSign</t>
  </si>
  <si>
    <t>F-Test Two-Sample for Variances</t>
  </si>
  <si>
    <t xml:space="preserve"> - Kth Smallest must be a positive integer greater than 0 and cannot exceed the number of data points.</t>
  </si>
  <si>
    <t>Fourier</t>
  </si>
  <si>
    <t>mg01s.FTTwoVar</t>
  </si>
  <si>
    <t>mg01s.TTEqVar</t>
  </si>
  <si>
    <t>mg01s.TTPaired</t>
  </si>
  <si>
    <t xml:space="preserve"> - Kth Largest must be a positive integer greater than 0 and cannot exceed the number of data points.</t>
  </si>
  <si>
    <t>errmsg.KSmallPos</t>
  </si>
  <si>
    <t xml:space="preserve"> - LINEST() function returns error.  Please check input ranges again.</t>
  </si>
  <si>
    <t>errmsg.MeanDiffNumeric</t>
  </si>
  <si>
    <t xml:space="preserve"> - The Mean Difference should be a positive number.</t>
  </si>
  <si>
    <t>Hypothesized Mean Difference</t>
  </si>
  <si>
    <t>mg01s.PoolVar</t>
  </si>
  <si>
    <t>Pooled Variance</t>
  </si>
  <si>
    <t>dBHistogram</t>
  </si>
  <si>
    <t>mg01s.PearCorrel</t>
  </si>
  <si>
    <t xml:space="preserve"> - Function needs more argument(s).</t>
  </si>
  <si>
    <t>errmsg.MustBeSameSheet</t>
  </si>
  <si>
    <t>P(T&lt;=t) two-tail</t>
  </si>
  <si>
    <t>mg01s.tStat</t>
  </si>
  <si>
    <t>t Stat</t>
  </si>
  <si>
    <t>mg01s.TCrit1</t>
  </si>
  <si>
    <t>t Critical one-tail</t>
  </si>
  <si>
    <t>mg01s.TCrit2</t>
  </si>
  <si>
    <t xml:space="preserve"> - Input/output range must be a range of contiguous cells.</t>
  </si>
  <si>
    <t>errmsg.MustBeSglRowCol</t>
  </si>
  <si>
    <t>mg01s.Variable2</t>
  </si>
  <si>
    <t>Variable 2</t>
  </si>
  <si>
    <t>mg01s.ZTest</t>
  </si>
  <si>
    <t>z-Test: Two Sample for Means</t>
  </si>
  <si>
    <t>mg01s.KnownVar</t>
  </si>
  <si>
    <t>Known Variance</t>
  </si>
  <si>
    <t>mg01s.Z</t>
  </si>
  <si>
    <t>z</t>
  </si>
  <si>
    <t>mg01s.Z1Tail</t>
  </si>
  <si>
    <t>P(Z&lt;=z) one-tail</t>
  </si>
  <si>
    <t>mg01s.ZCrit1</t>
  </si>
  <si>
    <t xml:space="preserve"> - Input range must contain at least 4 data points.</t>
  </si>
  <si>
    <t>errmsg.NA</t>
  </si>
  <si>
    <t>#N/A</t>
  </si>
  <si>
    <t>errmsg.NewBkErr</t>
  </si>
  <si>
    <t xml:space="preserve"> - Cannot create new workbook. </t>
  </si>
  <si>
    <t>errmsg.NewShtErr</t>
  </si>
  <si>
    <t>mg01s.RandUniform</t>
  </si>
  <si>
    <t>Uniform</t>
  </si>
  <si>
    <t xml:space="preserve"> - Normal standard deviation is required and must be a non-zero number.</t>
  </si>
  <si>
    <t>errmsg.NumOfSampInvalid</t>
  </si>
  <si>
    <t>dbAnalysis</t>
  </si>
  <si>
    <t xml:space="preserve">  Cannot access the dialog box for selected procedure. Please contact customer service for help.</t>
  </si>
  <si>
    <t>errmsg.NonNumericInpRg</t>
  </si>
  <si>
    <t xml:space="preserve"> - Normal mean is required and must be numeric.</t>
  </si>
  <si>
    <t>errmsg.NormalStdDevErr</t>
  </si>
  <si>
    <t xml:space="preserve"> - Cannot open resource sheet </t>
  </si>
  <si>
    <t>errmsg.OutOptErr</t>
  </si>
  <si>
    <t xml:space="preserve"> - Invalid output option.</t>
  </si>
  <si>
    <t xml:space="preserve"> - Number of samples must be an integer greater than zero.</t>
  </si>
  <si>
    <t>errmsg.NumOfSampReq</t>
  </si>
  <si>
    <t xml:space="preserve"> - Please enter the number of random samples.</t>
  </si>
  <si>
    <t xml:space="preserve"> - Output range missing.  Please enter.</t>
  </si>
  <si>
    <t>errmsg.OverEdgeErr</t>
  </si>
  <si>
    <t xml:space="preserve"> - Estimated output table will extend beyond the bounds of the worksheet.  Please choose a different reference.     </t>
  </si>
  <si>
    <t>mg01s.SigniF</t>
  </si>
  <si>
    <t>Significance F</t>
  </si>
  <si>
    <t>mg01s.Intercept</t>
  </si>
  <si>
    <t>Intercept</t>
  </si>
  <si>
    <t>mg01s.Lower</t>
  </si>
  <si>
    <t>Lower</t>
  </si>
  <si>
    <t>mg01s.Lower95</t>
  </si>
  <si>
    <t>Lower 95%</t>
  </si>
  <si>
    <t>mg01s.Upper</t>
  </si>
  <si>
    <t>Upper</t>
  </si>
  <si>
    <t>InitRandomDb</t>
  </si>
  <si>
    <t>mg01s.Upper95</t>
  </si>
  <si>
    <t>Upper 95%</t>
  </si>
  <si>
    <t>mg01s.VariableX</t>
  </si>
  <si>
    <t>X Variable</t>
  </si>
  <si>
    <t>mg01s.Coeff</t>
  </si>
  <si>
    <t>Y</t>
  </si>
  <si>
    <t>mg01s.SumOut</t>
  </si>
  <si>
    <t>SUMMARY OUTPUT</t>
  </si>
  <si>
    <t>mg01s.RegressStat</t>
  </si>
  <si>
    <t>Normal Probability Plot</t>
  </si>
  <si>
    <t>mg01s.SampPercentile</t>
  </si>
  <si>
    <t>mg01s.PT2Tail</t>
  </si>
  <si>
    <t>&amp;Labels in first column</t>
  </si>
  <si>
    <t>&amp;Rows per sample:</t>
  </si>
  <si>
    <t>P(F&lt;=f) one-tail</t>
  </si>
  <si>
    <t>mg01s.FCrit1</t>
  </si>
  <si>
    <t>misc.Calculating</t>
  </si>
  <si>
    <t>Calculating</t>
  </si>
  <si>
    <t>misc.False</t>
  </si>
  <si>
    <t>mg01s.SS</t>
  </si>
  <si>
    <t>SS</t>
  </si>
  <si>
    <t>mg01s.DF</t>
  </si>
  <si>
    <t>Coefficients</t>
  </si>
  <si>
    <t>errmsg.AllocMemErrCalc</t>
  </si>
  <si>
    <t xml:space="preserve"> - Cannot allocate memory for calculation.</t>
  </si>
  <si>
    <t>errmsg.AlphaNumeric</t>
  </si>
  <si>
    <t xml:space="preserve"> - Alpha must be a number in range 0 .. 1.</t>
  </si>
  <si>
    <t>dbAnova3</t>
  </si>
  <si>
    <t/>
  </si>
  <si>
    <t>&amp;Overwrite data in range:</t>
  </si>
  <si>
    <t xml:space="preserve"> - Bernoulli probability is required and must be a number between 0 .. 1.</t>
  </si>
  <si>
    <t>errmsg.BinomialProbErr</t>
  </si>
  <si>
    <t>Sampling Method</t>
  </si>
  <si>
    <t>&amp;Distribution:</t>
  </si>
  <si>
    <t xml:space="preserve"> - Binomial trials is required and must be an integer greater than zero.</t>
  </si>
  <si>
    <t>errmsg.BinRgHasNoData</t>
  </si>
  <si>
    <t xml:space="preserve"> - Bin range cannot be empty.</t>
  </si>
  <si>
    <t>Writing information to non-blank cells: data may be lost!</t>
  </si>
  <si>
    <t>&amp;Alpha:</t>
  </si>
  <si>
    <t>P&amp;eriodic</t>
  </si>
  <si>
    <t>mg01s.SampP</t>
  </si>
  <si>
    <t>P</t>
  </si>
  <si>
    <t>R1C1</t>
  </si>
  <si>
    <t>&amp;Random</t>
  </si>
  <si>
    <t>dbDiscrete</t>
  </si>
  <si>
    <t>mg01s.SampR</t>
  </si>
  <si>
    <t>dbFourier</t>
  </si>
  <si>
    <t xml:space="preserve"> - Bin range and Input range overlap.</t>
  </si>
  <si>
    <t>errmsg.BinOutOverlap</t>
  </si>
  <si>
    <t xml:space="preserve"> - Bin range and Output range overlap.</t>
  </si>
  <si>
    <t>mg01s.Mode</t>
  </si>
  <si>
    <t>Mode</t>
  </si>
  <si>
    <t>mg01s.StdDev</t>
  </si>
  <si>
    <t>Standard Deviation</t>
  </si>
  <si>
    <t>in &amp;steps of</t>
  </si>
  <si>
    <t>mg01s.Analysis</t>
  </si>
  <si>
    <t>dbTTest1</t>
  </si>
  <si>
    <t>&amp;Summary statistics</t>
  </si>
  <si>
    <t>mg01s.Anova</t>
  </si>
  <si>
    <t>Anova</t>
  </si>
  <si>
    <t xml:space="preserve"> - Cannot draw chart for empty bins.</t>
  </si>
  <si>
    <t>errmsg.BoolChart</t>
  </si>
  <si>
    <t>errmsg.BoolConstZero</t>
  </si>
  <si>
    <t>Financial</t>
  </si>
  <si>
    <t xml:space="preserve"> - Cumulative Percentage must be a logical value.</t>
  </si>
  <si>
    <t>errmsg.BoolInverse</t>
  </si>
  <si>
    <t xml:space="preserve"> - Inverse must be a logical value.</t>
  </si>
  <si>
    <t>errmsg.BoolLchart</t>
  </si>
  <si>
    <t>Anova: Two-Factor With Replication</t>
  </si>
  <si>
    <t>dbZTest</t>
  </si>
  <si>
    <t>&amp;Residuals</t>
  </si>
  <si>
    <t>Covariance</t>
  </si>
  <si>
    <t>mg01s.ANTwoFactWo</t>
  </si>
  <si>
    <t>Anova: Two-Factor Without Replication</t>
  </si>
  <si>
    <t xml:space="preserve"> - Label must be a logical value.</t>
  </si>
  <si>
    <t>errmsg.BoolPareto</t>
  </si>
  <si>
    <t xml:space="preserve"> - Pareto must be a logical value.</t>
  </si>
  <si>
    <t>errmsg.BoolPchart</t>
  </si>
  <si>
    <t>mg01s.StdResid</t>
  </si>
  <si>
    <t>Standard Residuals</t>
  </si>
  <si>
    <t>mg01s.ProbOut</t>
  </si>
  <si>
    <t>PROBABILITY OUTPUT</t>
  </si>
  <si>
    <t>mg01s.Percentile</t>
  </si>
  <si>
    <t>Excel Analysis ToolPak</t>
  </si>
  <si>
    <t>Dialog List</t>
  </si>
  <si>
    <t>Dialog area</t>
  </si>
  <si>
    <t>errmsg.BoolRchart</t>
  </si>
  <si>
    <t xml:space="preserve"> - Residual Plots must be a logical value.</t>
  </si>
  <si>
    <t>dbBernoulli</t>
  </si>
  <si>
    <t>mg01s.Count</t>
  </si>
  <si>
    <t>Count</t>
  </si>
  <si>
    <t>dbBinomial</t>
  </si>
  <si>
    <t>mg01s.Sum</t>
  </si>
  <si>
    <t>Sum</t>
  </si>
  <si>
    <t>dbPoisson</t>
  </si>
  <si>
    <t>mg01s.Average</t>
  </si>
  <si>
    <t>errmsg.BoolSumStat</t>
  </si>
  <si>
    <t>errmsg.ConfirmAbort</t>
  </si>
  <si>
    <t>errmsg.VarRg1Req</t>
  </si>
  <si>
    <t xml:space="preserve"> - Variable 1 Range missing.</t>
  </si>
  <si>
    <t>errmsg.ChartHideData</t>
  </si>
  <si>
    <t>Random Number Generation</t>
  </si>
  <si>
    <t>OK</t>
  </si>
  <si>
    <t>USMap</t>
  </si>
  <si>
    <t>ErrorTitles</t>
  </si>
  <si>
    <t>ProcMap</t>
  </si>
  <si>
    <t>uDialogList</t>
  </si>
  <si>
    <t>Dialog_table</t>
  </si>
  <si>
    <t>ProcHelps</t>
  </si>
  <si>
    <t>Cancel</t>
  </si>
  <si>
    <t>&amp;Analysis Tools</t>
  </si>
  <si>
    <t>Input</t>
  </si>
  <si>
    <t>mg01s.Interaction</t>
  </si>
  <si>
    <t>Interaction</t>
  </si>
  <si>
    <t>Rank and Percentile</t>
  </si>
  <si>
    <t>Period:</t>
  </si>
  <si>
    <t>mg01s.Date</t>
  </si>
  <si>
    <t>Date &amp; Time</t>
  </si>
  <si>
    <t>errmsg.CoerceValProbErr</t>
  </si>
  <si>
    <t xml:space="preserve"> - Cannot convert input range into Values and Probabilities..</t>
  </si>
  <si>
    <t>errmsg.DampNumeric</t>
  </si>
  <si>
    <t xml:space="preserve"> - Random distribution type should be a number between 1 and 7.</t>
  </si>
  <si>
    <t>errmsg.DProbSumErr</t>
  </si>
  <si>
    <t xml:space="preserve"> - Numbers in discrete probability column must have a sum of 1.</t>
  </si>
  <si>
    <t>errmsg.DValProbReq</t>
  </si>
  <si>
    <t>mg01s.FCrit</t>
  </si>
  <si>
    <t xml:space="preserve"> - Please specify an input range with more than one value and more than one probability.</t>
  </si>
  <si>
    <t>errmsg.DValProbNonNumeric</t>
  </si>
  <si>
    <t xml:space="preserve"> - Discrete Value and Probability ranges must have only numeric data and must have the same number of data.</t>
  </si>
  <si>
    <t>Percent</t>
  </si>
  <si>
    <t>Standard Error</t>
  </si>
  <si>
    <t>mg01s.Median</t>
  </si>
  <si>
    <t>Median</t>
  </si>
  <si>
    <t>&amp;to</t>
  </si>
  <si>
    <t>mg01s.Within</t>
  </si>
  <si>
    <t>Within</t>
  </si>
  <si>
    <t>mg01s.Rows</t>
  </si>
  <si>
    <t>Rows</t>
  </si>
  <si>
    <t>&amp;and</t>
  </si>
  <si>
    <t>mg01s.Columns</t>
  </si>
  <si>
    <t>Columns</t>
  </si>
  <si>
    <t>mg01s.Error</t>
  </si>
  <si>
    <t>Error</t>
  </si>
  <si>
    <t>mg01s.Descr</t>
  </si>
  <si>
    <t>mg01s.Mean</t>
  </si>
  <si>
    <t>Mean</t>
  </si>
  <si>
    <t>mg01s.RandBinomial</t>
  </si>
  <si>
    <t>Binomial</t>
  </si>
  <si>
    <t>mg01s.RandPoisson</t>
  </si>
  <si>
    <t>Poisson</t>
  </si>
  <si>
    <t>errmsg.BoolCumuPerc</t>
  </si>
  <si>
    <t>mg01s.StdErr</t>
  </si>
  <si>
    <t>mg01s.ANSingleFact</t>
  </si>
  <si>
    <t>dbTTest3</t>
  </si>
  <si>
    <t>Residuals</t>
  </si>
  <si>
    <t>mg01s.ANTwoFactWi</t>
  </si>
  <si>
    <t>errmsg.ExtraColsInX</t>
  </si>
  <si>
    <t>dbTTest2</t>
  </si>
  <si>
    <t xml:space="preserve"> - Chart Output must be a logical value.</t>
  </si>
  <si>
    <t>dbAnova1</t>
  </si>
  <si>
    <t>dbRegression</t>
  </si>
  <si>
    <t>dbOutput</t>
  </si>
  <si>
    <t>dbCorrelation</t>
  </si>
  <si>
    <t>dbDescrip</t>
  </si>
  <si>
    <t>dbExponent</t>
  </si>
  <si>
    <t>Percentile</t>
  </si>
  <si>
    <t>mg01s.Y</t>
  </si>
  <si>
    <t>Data Analysis</t>
  </si>
  <si>
    <t>Anova: Single Factor</t>
  </si>
  <si>
    <t>Regression</t>
  </si>
  <si>
    <t>Correlation</t>
  </si>
  <si>
    <t>Descriptive Statistics</t>
  </si>
  <si>
    <t>Exponential Smoothing</t>
  </si>
  <si>
    <t xml:space="preserve"> - Summary Statistic must be a logical value.</t>
  </si>
  <si>
    <t>errmsg.CannotConvert2Ref</t>
  </si>
  <si>
    <t xml:space="preserve"> - Cannot convert input/output range to a valid reference!</t>
  </si>
  <si>
    <t>errmsg.CannotGetRelref</t>
  </si>
  <si>
    <t xml:space="preserve"> - Cannot create relative reference between ranges.</t>
  </si>
  <si>
    <t>F Critical one-tail</t>
  </si>
  <si>
    <t>mg01s.MeanDif</t>
  </si>
  <si>
    <t>df</t>
  </si>
  <si>
    <t>mg01s.MS</t>
  </si>
  <si>
    <t>MS</t>
  </si>
  <si>
    <t>mg01s.F</t>
  </si>
  <si>
    <t>F</t>
  </si>
  <si>
    <t>mg01s.PVal</t>
  </si>
  <si>
    <t>P-value</t>
  </si>
  <si>
    <t xml:space="preserve"> - Interrupting calculations: Choose 'OK' to interrupt calculations, choose 'Cancel' to resume calculations.</t>
  </si>
  <si>
    <t>mg01s.LetterCol</t>
  </si>
  <si>
    <t>C</t>
  </si>
  <si>
    <t>Write to new &amp;range:</t>
  </si>
  <si>
    <t>&amp;Damping factor:</t>
  </si>
  <si>
    <t>&amp;Labels</t>
  </si>
  <si>
    <t>mg01s.LetterRow</t>
  </si>
  <si>
    <t>R</t>
  </si>
  <si>
    <t>dbCovariance</t>
  </si>
  <si>
    <t>t Critical two-tail</t>
  </si>
  <si>
    <t>mg01s.Variable1</t>
  </si>
  <si>
    <t>Variable 1</t>
  </si>
  <si>
    <t>F crit</t>
  </si>
  <si>
    <t>mg01s.Total</t>
  </si>
  <si>
    <t>Total</t>
  </si>
  <si>
    <t>mg01s.BetweenGrp</t>
  </si>
  <si>
    <t>Between Groups</t>
  </si>
  <si>
    <t>mg01s.WithinGrp</t>
  </si>
  <si>
    <t>Within Groups</t>
  </si>
  <si>
    <t>mg01s.Sample</t>
  </si>
  <si>
    <t>Sample</t>
  </si>
  <si>
    <t>mg01s.Column</t>
  </si>
  <si>
    <t>Column</t>
  </si>
  <si>
    <t>Sampling</t>
  </si>
  <si>
    <t>More</t>
  </si>
  <si>
    <t>I&amp;nterval:</t>
  </si>
  <si>
    <t>mg01s.Fourier</t>
  </si>
  <si>
    <t xml:space="preserve"> - Damping Factor must be numeric.</t>
  </si>
  <si>
    <t>errmsg.DampPos</t>
  </si>
  <si>
    <t xml:space="preserve"> - Damping Factor must be a positive number.</t>
  </si>
  <si>
    <t>mLabelInColumn</t>
  </si>
  <si>
    <t>&amp;Columns</t>
  </si>
  <si>
    <t>dbRandomList</t>
  </si>
  <si>
    <t>mLabelInRow</t>
  </si>
  <si>
    <t>&amp;Rows</t>
  </si>
  <si>
    <t>z Critical one-tail</t>
  </si>
  <si>
    <t>mg01s.Z2Tail</t>
  </si>
  <si>
    <t>P(Z&lt;=z) two-tail</t>
  </si>
  <si>
    <t>mg01s.ZCrit2</t>
  </si>
  <si>
    <t>z Critical two-tail</t>
  </si>
  <si>
    <t>mg01s.RankPer</t>
  </si>
  <si>
    <t>mg01s.Rank</t>
  </si>
  <si>
    <t>Rank</t>
  </si>
  <si>
    <t>P&amp;areto (sorted histogram)</t>
  </si>
  <si>
    <t>mg01s.Percent</t>
  </si>
  <si>
    <t>dbHistogram</t>
  </si>
  <si>
    <t>%</t>
  </si>
  <si>
    <t>mg01s.Info</t>
  </si>
  <si>
    <t>Information</t>
  </si>
  <si>
    <t>dbMoving</t>
  </si>
  <si>
    <t>Help</t>
  </si>
  <si>
    <t>mg01s.Math</t>
  </si>
  <si>
    <t>Math &amp; Trig</t>
  </si>
  <si>
    <t>mg01s.Stat</t>
  </si>
  <si>
    <t>Statistical</t>
  </si>
  <si>
    <t>dbRankPer</t>
  </si>
  <si>
    <t>mg01s.Fin</t>
  </si>
  <si>
    <t xml:space="preserve"> - Cannot create new ply for output.  Check Workbook Protection setting.</t>
  </si>
  <si>
    <t>errmsg.NoMainDlg</t>
  </si>
  <si>
    <t>mg01s.Point</t>
  </si>
  <si>
    <t>Point</t>
  </si>
  <si>
    <t>mg01s.Row</t>
  </si>
  <si>
    <t>Row</t>
  </si>
  <si>
    <t>mg01s.RandNum</t>
  </si>
  <si>
    <t>mg01s.RandPatterned</t>
  </si>
  <si>
    <t>Patterned</t>
  </si>
  <si>
    <t>mg01s.RandDiscrete</t>
  </si>
  <si>
    <t>Discrete</t>
  </si>
  <si>
    <t>mg01s.Regression</t>
  </si>
  <si>
    <t>mg01s.ResiOut</t>
  </si>
  <si>
    <t>RESIDUAL OUTPUT</t>
  </si>
  <si>
    <t>&amp;Lambda =</t>
  </si>
  <si>
    <t>mg01s.Ob</t>
  </si>
  <si>
    <t>Observation</t>
  </si>
  <si>
    <t xml:space="preserve"> - Input range contains non-numeric data.</t>
  </si>
  <si>
    <t>errmsg.NormalMeanErr</t>
  </si>
  <si>
    <t>dbUniform</t>
  </si>
  <si>
    <t>mg01s.Summary</t>
  </si>
  <si>
    <t>SUMMARY</t>
  </si>
  <si>
    <t>dbNormal</t>
  </si>
  <si>
    <t>t-Test: Paired Two Sample for Means</t>
  </si>
  <si>
    <t>repeating &amp;each number</t>
  </si>
  <si>
    <t>mg01s.Skewness</t>
  </si>
  <si>
    <t>Skewness</t>
  </si>
  <si>
    <t>mg01s.Range</t>
  </si>
  <si>
    <t>mg01s.Predicted</t>
  </si>
  <si>
    <t>Predicted</t>
  </si>
  <si>
    <t>mg01s.PredictedY</t>
  </si>
  <si>
    <t>Predicted Y</t>
  </si>
  <si>
    <t>mg01s.Max</t>
  </si>
  <si>
    <t>Maximum</t>
  </si>
  <si>
    <t>mg01s.Largest</t>
  </si>
  <si>
    <t>Largest</t>
  </si>
  <si>
    <t>mg01s.Smallest</t>
  </si>
  <si>
    <t>Smallest</t>
  </si>
  <si>
    <t>mg01s.ConfLvl</t>
  </si>
  <si>
    <t>Confidence Level</t>
  </si>
  <si>
    <t>mg01s.Correl</t>
  </si>
  <si>
    <t>mg01s.Groups</t>
  </si>
  <si>
    <t>Groups</t>
  </si>
  <si>
    <t>Fourier Analysis</t>
  </si>
  <si>
    <t>mg01s.Actual</t>
  </si>
  <si>
    <t>Actual</t>
  </si>
  <si>
    <t>mg01s.Forecast</t>
  </si>
  <si>
    <t>Forecast</t>
  </si>
  <si>
    <t>mg01s.DataPoint</t>
  </si>
  <si>
    <t>Data Point</t>
  </si>
  <si>
    <t>mg01s.Value</t>
  </si>
  <si>
    <t>Value</t>
  </si>
  <si>
    <t>dbFTest</t>
  </si>
  <si>
    <t>dbSampling</t>
  </si>
  <si>
    <t>dbRandom</t>
  </si>
  <si>
    <t>__Longname</t>
  </si>
  <si>
    <t>------&gt;</t>
  </si>
  <si>
    <t>Regression Statistics</t>
  </si>
  <si>
    <t>mg01s.MultipleR</t>
  </si>
  <si>
    <t>Multiple R</t>
  </si>
  <si>
    <t>mg01s.RSquare</t>
  </si>
  <si>
    <t>R Square</t>
  </si>
  <si>
    <t>mg01s.AdjSq</t>
  </si>
  <si>
    <t>Adjusted R Square</t>
  </si>
  <si>
    <t>mg01s.Resid</t>
  </si>
  <si>
    <t>Residual</t>
  </si>
  <si>
    <t>Average</t>
  </si>
  <si>
    <t>dbPatterned</t>
  </si>
  <si>
    <t>mg01s.Variance</t>
  </si>
  <si>
    <t>Variance</t>
  </si>
  <si>
    <t>mg02s.ANOVA</t>
  </si>
  <si>
    <t>ANOVA</t>
  </si>
  <si>
    <t>mg01s.TTUEqVar</t>
  </si>
  <si>
    <t>I&amp;nverse</t>
  </si>
  <si>
    <t>mg01s.Obs</t>
  </si>
  <si>
    <t>Observations</t>
  </si>
  <si>
    <t>mg01s.F1Tail</t>
  </si>
  <si>
    <t>mg01s.ResidChartTitle</t>
  </si>
  <si>
    <t xml:space="preserve"> Residual Plot</t>
  </si>
  <si>
    <t>mg01s.LineFitChartTitle</t>
  </si>
  <si>
    <t>Line Fit  Plot</t>
  </si>
  <si>
    <t>mg01s.ProbChartTitle</t>
  </si>
  <si>
    <t>dbAnova2</t>
  </si>
  <si>
    <t>Pearson Correlation</t>
  </si>
  <si>
    <t>mg01s.PT1Tail</t>
  </si>
  <si>
    <t>P(T&lt;=t) one-tail</t>
  </si>
  <si>
    <t>p V&amp;alue =</t>
  </si>
  <si>
    <t>&amp;Input Range:</t>
  </si>
  <si>
    <t>Grouped By:</t>
  </si>
  <si>
    <t>&amp;Labels in First Row</t>
  </si>
  <si>
    <t>Output options</t>
  </si>
  <si>
    <t>&amp;Output Range:</t>
  </si>
  <si>
    <t>New Worksheet &amp;Ply:</t>
  </si>
  <si>
    <t>New &amp;Workbook</t>
  </si>
  <si>
    <t>&amp;Chart Output</t>
  </si>
  <si>
    <t>&amp;Standard Errors</t>
  </si>
  <si>
    <t>Input &amp;Y Range:</t>
  </si>
  <si>
    <t>Input &amp;X Range:</t>
  </si>
  <si>
    <t>Constant is &amp;Zero</t>
  </si>
  <si>
    <t>Con&amp;fidence Level:</t>
  </si>
  <si>
    <t>S&amp;tandardized Residuals</t>
  </si>
  <si>
    <t>Resi&amp;dual Plots</t>
  </si>
  <si>
    <t>L&amp;ine Fit Plots</t>
  </si>
  <si>
    <t>Normal Probability</t>
  </si>
  <si>
    <t>&amp;Normal Probability Plots</t>
  </si>
  <si>
    <t>&amp;Bin Range:</t>
  </si>
  <si>
    <t>Cu&amp;mulative Percentage</t>
  </si>
  <si>
    <t>Co&amp;nfidence Level for Mean:</t>
  </si>
  <si>
    <t>Kth L&amp;argest:</t>
  </si>
  <si>
    <t>Kth S&amp;mallest:</t>
  </si>
  <si>
    <t>Variable &amp;1 Range:</t>
  </si>
  <si>
    <t>Variable &amp;2 Range:</t>
  </si>
  <si>
    <t>Hypoth&amp;esized Mean Difference:</t>
  </si>
  <si>
    <t>H&amp;ypothesized Mean Difference:</t>
  </si>
  <si>
    <t>Variable 1 &amp;Variance (known):</t>
  </si>
  <si>
    <t>Variable 2 Va&amp;riance (known):</t>
  </si>
  <si>
    <t>Number of Samples:</t>
  </si>
  <si>
    <t>Number of &amp;Variables:</t>
  </si>
  <si>
    <t>Number of Random Num&amp;bers:</t>
  </si>
  <si>
    <t>Parameters</t>
  </si>
  <si>
    <t>Value and Probability &amp;Input Range:</t>
  </si>
  <si>
    <t>&amp;Random Seed:</t>
  </si>
  <si>
    <t>'</t>
  </si>
  <si>
    <t>XLADDIN.CHM!1780</t>
  </si>
  <si>
    <t>XLADDIN.CHM!1781</t>
  </si>
  <si>
    <t>XLADDIN.CHM!1802</t>
  </si>
  <si>
    <t>XLADDIN.CHM!1784</t>
  </si>
  <si>
    <t>XLADDIN.CHM!1786</t>
  </si>
  <si>
    <t>XLADDIN.CHM!1787</t>
  </si>
  <si>
    <t>XLADDIN.CHM!1789</t>
  </si>
  <si>
    <t>XLADDIN.CHM!1803</t>
  </si>
  <si>
    <t>XLADDIN.CHM!1794</t>
  </si>
  <si>
    <t>XLADDIN.CHM!1782</t>
  </si>
  <si>
    <t>XLADDIN.CHM!1783</t>
  </si>
  <si>
    <t>XLADDIN.CHM!1785</t>
  </si>
  <si>
    <t>XLADDIN.CHM!1788</t>
  </si>
  <si>
    <t>XLADDIN.CHM!1790</t>
  </si>
  <si>
    <t>XLADDIN.CHM!1791</t>
  </si>
  <si>
    <t>XLADDIN.CHM!1801</t>
  </si>
  <si>
    <t>XLADDIN.CHM!1792</t>
  </si>
  <si>
    <t>XLADDIN.CHM!1804</t>
  </si>
  <si>
    <t>XLADDIN.CHM!1793</t>
  </si>
  <si>
    <t>XLADDIN.CHM!1805</t>
  </si>
  <si>
    <t>XLADDIN.CHM!5030146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</si>
</sst>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2" x14ac:knownFonts="1">
    <font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2">
    <xf numFmtId="0" fontId="0" fillId="0" borderId="0" xfId="0"/>
    <xf numFmtId="0" fontId="0" fillId="0" borderId="0" xfId="0" quotePrefix="1"/>
  </cellXfs>
  <cellStyles count="3">
    <cellStyle name="Comma [0]" xfId="1"/>
    <cellStyle name="Currency [0]" xfId="2"/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2" Type="http://schemas.microsoft.com/office/2006/relationships/vbaProjectSignature" Target="vbaProjectSignature1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70000"/>
                <a:satMod val="17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Z278"/>
  <sheetViews>
    <sheetView workbookViewId="0"/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455</v>
      </c>
      <c r="AF2">
        <v>4</v>
      </c>
      <c r="AH2" s="1" t="s">
        <v>656</v>
      </c>
      <c r="AK2">
        <v>515</v>
      </c>
      <c r="AL2">
        <v>223</v>
      </c>
      <c r="AM2" t="s">
        <v>456</v>
      </c>
      <c r="AN2">
        <v>5</v>
      </c>
      <c r="AP2" s="1" t="s">
        <v>657</v>
      </c>
      <c r="AS2">
        <v>546</v>
      </c>
      <c r="AT2">
        <v>312</v>
      </c>
      <c r="AU2" t="s">
        <v>457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458</v>
      </c>
      <c r="BL2">
        <v>5</v>
      </c>
      <c r="BN2" s="1" t="s">
        <v>659</v>
      </c>
      <c r="BQ2">
        <v>523</v>
      </c>
      <c r="BR2">
        <v>293</v>
      </c>
      <c r="BS2" t="s">
        <v>459</v>
      </c>
      <c r="BT2">
        <v>5</v>
      </c>
      <c r="BV2" s="1" t="s">
        <v>660</v>
      </c>
      <c r="BY2">
        <v>523</v>
      </c>
      <c r="BZ2">
        <v>195</v>
      </c>
      <c r="CA2" t="s">
        <v>460</v>
      </c>
      <c r="CB2">
        <v>5</v>
      </c>
      <c r="CD2" s="1" t="s">
        <v>661</v>
      </c>
      <c r="CG2">
        <v>523</v>
      </c>
      <c r="CH2">
        <v>203</v>
      </c>
      <c r="CI2" t="s">
        <v>216</v>
      </c>
      <c r="CJ2">
        <v>5</v>
      </c>
      <c r="CL2" s="1" t="s">
        <v>662</v>
      </c>
      <c r="CO2">
        <v>523</v>
      </c>
      <c r="CP2">
        <v>263</v>
      </c>
      <c r="CQ2" t="s">
        <v>498</v>
      </c>
      <c r="CR2">
        <v>5</v>
      </c>
      <c r="CT2" s="1" t="s">
        <v>663</v>
      </c>
      <c r="CW2">
        <v>516</v>
      </c>
      <c r="CX2">
        <v>298</v>
      </c>
      <c r="CY2" t="s">
        <v>389</v>
      </c>
      <c r="CZ2">
        <v>4</v>
      </c>
    </row>
    <row r="3" spans="1:104" x14ac:dyDescent="0.2">
      <c r="W3" t="str">
        <f>dbCorrelationTitle</f>
        <v>Correlation</v>
      </c>
      <c r="Z3">
        <v>1</v>
      </c>
      <c r="AA3">
        <v>414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88</v>
      </c>
      <c r="AE4" t="s">
        <v>397</v>
      </c>
      <c r="AH4">
        <v>2</v>
      </c>
      <c r="AI4">
        <v>412</v>
      </c>
      <c r="AJ4">
        <v>30</v>
      </c>
      <c r="AK4">
        <v>90</v>
      </c>
      <c r="AM4" t="s">
        <v>397</v>
      </c>
      <c r="AP4">
        <v>2</v>
      </c>
      <c r="AQ4">
        <v>443</v>
      </c>
      <c r="AR4">
        <v>31</v>
      </c>
      <c r="AS4">
        <v>90</v>
      </c>
      <c r="AU4" t="s">
        <v>397</v>
      </c>
      <c r="AX4">
        <v>2</v>
      </c>
      <c r="AY4">
        <v>418</v>
      </c>
      <c r="AZ4">
        <v>33</v>
      </c>
      <c r="BA4">
        <v>104</v>
      </c>
      <c r="BC4" t="s">
        <v>397</v>
      </c>
      <c r="BF4">
        <v>2</v>
      </c>
      <c r="BG4">
        <v>407</v>
      </c>
      <c r="BH4">
        <v>30</v>
      </c>
      <c r="BI4">
        <v>90</v>
      </c>
      <c r="BK4" t="s">
        <v>397</v>
      </c>
      <c r="BN4">
        <v>2</v>
      </c>
      <c r="BO4">
        <v>407</v>
      </c>
      <c r="BP4">
        <v>30</v>
      </c>
      <c r="BQ4">
        <v>90</v>
      </c>
      <c r="BS4" t="s">
        <v>397</v>
      </c>
      <c r="BV4">
        <v>2</v>
      </c>
      <c r="BW4">
        <v>407</v>
      </c>
      <c r="BX4">
        <v>30</v>
      </c>
      <c r="BY4">
        <v>90</v>
      </c>
      <c r="CA4" t="s">
        <v>397</v>
      </c>
      <c r="CD4">
        <v>2</v>
      </c>
      <c r="CE4">
        <v>407</v>
      </c>
      <c r="CF4">
        <v>30</v>
      </c>
      <c r="CG4">
        <v>90</v>
      </c>
      <c r="CI4" t="s">
        <v>397</v>
      </c>
      <c r="CL4">
        <v>2</v>
      </c>
      <c r="CM4">
        <v>407</v>
      </c>
      <c r="CN4">
        <v>30</v>
      </c>
      <c r="CO4">
        <v>90</v>
      </c>
      <c r="CQ4" t="s">
        <v>397</v>
      </c>
      <c r="CT4">
        <v>2</v>
      </c>
      <c r="CU4">
        <v>410</v>
      </c>
      <c r="CV4">
        <v>31</v>
      </c>
      <c r="CW4">
        <v>90</v>
      </c>
      <c r="CY4" t="s">
        <v>397</v>
      </c>
    </row>
    <row r="5" spans="1:104" x14ac:dyDescent="0.2">
      <c r="T5">
        <v>0</v>
      </c>
      <c r="U5" t="str">
        <f>dbAnova1Title</f>
        <v>Anova: Single Factor</v>
      </c>
      <c r="V5">
        <v>0</v>
      </c>
      <c r="W5" t="str">
        <f>dbAnova1Title</f>
        <v>Anova: Single Factor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398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399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399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622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399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399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399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399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399</v>
      </c>
      <c r="CT5">
        <v>5</v>
      </c>
      <c r="CU5">
        <v>17</v>
      </c>
      <c r="CV5">
        <v>12</v>
      </c>
      <c r="CY5" t="s">
        <v>649</v>
      </c>
    </row>
    <row r="6" spans="1:104" x14ac:dyDescent="0.2">
      <c r="T6">
        <v>1</v>
      </c>
      <c r="U6" t="str">
        <f>dbAnova2Title</f>
        <v>Anova: Two-Factor With Replication</v>
      </c>
      <c r="V6">
        <v>1</v>
      </c>
      <c r="W6" t="str">
        <f>dbAnova2Title</f>
        <v>Anova: Two-Factor With Replication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619</v>
      </c>
      <c r="AP6">
        <v>5</v>
      </c>
      <c r="AQ6">
        <v>24</v>
      </c>
      <c r="AR6">
        <v>22</v>
      </c>
      <c r="AU6" t="s">
        <v>628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619</v>
      </c>
      <c r="BN6">
        <v>5</v>
      </c>
      <c r="BO6">
        <v>18</v>
      </c>
      <c r="BP6">
        <v>19</v>
      </c>
      <c r="BS6" t="s">
        <v>619</v>
      </c>
      <c r="BV6">
        <v>5</v>
      </c>
      <c r="BW6">
        <v>18</v>
      </c>
      <c r="BX6">
        <v>19</v>
      </c>
      <c r="CA6" t="s">
        <v>619</v>
      </c>
      <c r="CD6">
        <v>5</v>
      </c>
      <c r="CE6">
        <v>18</v>
      </c>
      <c r="CF6">
        <v>19</v>
      </c>
      <c r="CI6" t="s">
        <v>642</v>
      </c>
      <c r="CL6">
        <v>5</v>
      </c>
      <c r="CM6">
        <v>18</v>
      </c>
      <c r="CN6">
        <v>19</v>
      </c>
      <c r="CQ6" t="s">
        <v>619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Anova: Two-Factor Without Replication</v>
      </c>
      <c r="V7">
        <v>2</v>
      </c>
      <c r="W7" t="str">
        <f>dbAnova3Title</f>
        <v>Anova: Two-Factor Without Replication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317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650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Correlation</v>
      </c>
      <c r="V8">
        <v>3</v>
      </c>
      <c r="W8" t="str">
        <f>dbCorrelationTitle</f>
        <v>Correlation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620</v>
      </c>
      <c r="AP8">
        <v>5</v>
      </c>
      <c r="AQ8">
        <v>24</v>
      </c>
      <c r="AR8">
        <v>48</v>
      </c>
      <c r="AU8" t="s">
        <v>629</v>
      </c>
      <c r="AX8">
        <v>12</v>
      </c>
      <c r="AZ8">
        <v>90</v>
      </c>
      <c r="BC8" t="s">
        <v>478</v>
      </c>
      <c r="BF8">
        <v>5</v>
      </c>
      <c r="BG8">
        <v>18</v>
      </c>
      <c r="BH8">
        <v>44</v>
      </c>
      <c r="BK8" t="s">
        <v>620</v>
      </c>
      <c r="BN8">
        <v>5</v>
      </c>
      <c r="BO8">
        <v>18</v>
      </c>
      <c r="BP8">
        <v>44</v>
      </c>
      <c r="BS8" t="s">
        <v>620</v>
      </c>
      <c r="BV8">
        <v>5</v>
      </c>
      <c r="BW8">
        <v>17</v>
      </c>
      <c r="BX8">
        <v>40</v>
      </c>
      <c r="CA8" t="s">
        <v>479</v>
      </c>
      <c r="CD8">
        <v>5</v>
      </c>
      <c r="CE8">
        <v>18</v>
      </c>
      <c r="CF8">
        <v>41</v>
      </c>
      <c r="CI8" t="s">
        <v>643</v>
      </c>
      <c r="CL8">
        <v>13</v>
      </c>
      <c r="CM8">
        <v>18</v>
      </c>
      <c r="CN8">
        <v>39</v>
      </c>
      <c r="CQ8" t="s">
        <v>480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Covariance</v>
      </c>
      <c r="V9">
        <v>4</v>
      </c>
      <c r="W9" t="str">
        <f>dbCovarianceTitle</f>
        <v>Covariance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624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320</v>
      </c>
      <c r="CT9">
        <v>5</v>
      </c>
      <c r="CU9">
        <v>17</v>
      </c>
      <c r="CV9">
        <v>63</v>
      </c>
      <c r="CY9" t="s">
        <v>321</v>
      </c>
    </row>
    <row r="10" spans="1:104" x14ac:dyDescent="0.2">
      <c r="A10" t="s">
        <v>505</v>
      </c>
      <c r="B10" t="s">
        <v>300</v>
      </c>
      <c r="T10">
        <v>5</v>
      </c>
      <c r="U10" t="str">
        <f>dbDescripTitle</f>
        <v>Descriptive Statistics</v>
      </c>
      <c r="V10">
        <v>5</v>
      </c>
      <c r="W10" t="str">
        <f>dbDescripTitle</f>
        <v>Descriptive Statistics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506</v>
      </c>
      <c r="AP10">
        <v>13</v>
      </c>
      <c r="AQ10">
        <v>25</v>
      </c>
      <c r="AR10">
        <v>75</v>
      </c>
      <c r="AU10" t="s">
        <v>480</v>
      </c>
      <c r="AV10" t="b">
        <v>0</v>
      </c>
      <c r="AX10">
        <v>12</v>
      </c>
      <c r="AZ10">
        <v>130</v>
      </c>
      <c r="BC10" t="s">
        <v>625</v>
      </c>
      <c r="BF10">
        <v>12</v>
      </c>
      <c r="BG10">
        <v>220</v>
      </c>
      <c r="BH10">
        <v>40</v>
      </c>
      <c r="BK10" t="s">
        <v>506</v>
      </c>
      <c r="BN10">
        <v>12</v>
      </c>
      <c r="BO10">
        <v>220</v>
      </c>
      <c r="BP10">
        <v>40</v>
      </c>
      <c r="BS10" t="s">
        <v>506</v>
      </c>
      <c r="BV10">
        <v>13</v>
      </c>
      <c r="BW10">
        <v>17</v>
      </c>
      <c r="BX10">
        <v>60</v>
      </c>
      <c r="CA10" t="s">
        <v>480</v>
      </c>
      <c r="CB10" t="b">
        <v>0</v>
      </c>
      <c r="CD10">
        <v>13</v>
      </c>
      <c r="CE10">
        <v>18</v>
      </c>
      <c r="CF10">
        <v>64</v>
      </c>
      <c r="CI10" t="s">
        <v>480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26</v>
      </c>
      <c r="T11">
        <v>6</v>
      </c>
      <c r="U11" t="str">
        <f>dbExponentTitle</f>
        <v>Exponential Smoothing</v>
      </c>
      <c r="V11">
        <v>6</v>
      </c>
      <c r="W11" t="str">
        <f>dbExponentTitle</f>
        <v>Exponential Smoothing</v>
      </c>
      <c r="X11" t="s">
        <v>452</v>
      </c>
      <c r="Y11" s="1" t="s">
        <v>660</v>
      </c>
      <c r="AH11">
        <v>12</v>
      </c>
      <c r="AM11" t="s">
        <v>509</v>
      </c>
      <c r="AP11">
        <v>13</v>
      </c>
      <c r="AQ11">
        <v>197</v>
      </c>
      <c r="AR11">
        <v>75</v>
      </c>
      <c r="AU11" t="s">
        <v>630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509</v>
      </c>
      <c r="BN11">
        <v>12</v>
      </c>
      <c r="BS11" t="s">
        <v>509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622</v>
      </c>
      <c r="CD11">
        <v>5</v>
      </c>
      <c r="CE11">
        <v>18</v>
      </c>
      <c r="CF11">
        <v>85</v>
      </c>
      <c r="CI11" t="s">
        <v>326</v>
      </c>
      <c r="CL11">
        <v>12</v>
      </c>
      <c r="CM11">
        <v>18</v>
      </c>
      <c r="CN11">
        <v>82</v>
      </c>
      <c r="CQ11" t="s">
        <v>327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651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F-Test Two-Sample for Variances</v>
      </c>
      <c r="V12">
        <v>7</v>
      </c>
      <c r="W12" t="str">
        <f>dbFTestTitle</f>
        <v>F-Test Two-Sample for Variances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621</v>
      </c>
      <c r="AN12" t="b">
        <v>0</v>
      </c>
      <c r="AP12">
        <v>113</v>
      </c>
      <c r="AQ12">
        <v>25</v>
      </c>
      <c r="AR12">
        <v>93</v>
      </c>
      <c r="AU12" t="s">
        <v>631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621</v>
      </c>
      <c r="BL12" t="b">
        <v>0</v>
      </c>
      <c r="BN12">
        <v>13</v>
      </c>
      <c r="BO12">
        <v>18</v>
      </c>
      <c r="BP12">
        <v>75</v>
      </c>
      <c r="BS12" t="s">
        <v>621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331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 Analysis</v>
      </c>
      <c r="V13">
        <v>8</v>
      </c>
      <c r="W13" t="str">
        <f>dbFourierTitle</f>
        <v>Fourier Analysis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326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622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622</v>
      </c>
      <c r="BV13">
        <v>5</v>
      </c>
      <c r="BW13">
        <v>17</v>
      </c>
      <c r="BX13">
        <v>99</v>
      </c>
      <c r="CA13" t="s">
        <v>623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622</v>
      </c>
      <c r="CL13">
        <v>5</v>
      </c>
      <c r="CM13">
        <v>42</v>
      </c>
      <c r="CN13">
        <v>103</v>
      </c>
      <c r="CQ13" t="s">
        <v>403</v>
      </c>
      <c r="CT13">
        <v>5</v>
      </c>
    </row>
    <row r="14" spans="1:104" x14ac:dyDescent="0.2">
      <c r="A14" t="s">
        <v>404</v>
      </c>
      <c r="B14" t="s">
        <v>405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624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523</v>
      </c>
      <c r="T15">
        <v>10</v>
      </c>
      <c r="U15" t="str">
        <f>dbMovingTitle</f>
        <v>Moving Average</v>
      </c>
      <c r="V15">
        <v>10</v>
      </c>
      <c r="W15" t="str">
        <f>dbMovingTitle</f>
        <v>Moving Average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622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622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20</v>
      </c>
      <c r="BH15">
        <v>120</v>
      </c>
      <c r="BK15" t="s">
        <v>623</v>
      </c>
      <c r="BN15">
        <v>12</v>
      </c>
      <c r="BO15">
        <v>18</v>
      </c>
      <c r="BP15">
        <v>127</v>
      </c>
      <c r="BS15" t="s">
        <v>623</v>
      </c>
      <c r="BV15">
        <v>205</v>
      </c>
      <c r="BX15">
        <v>139</v>
      </c>
      <c r="CA15" t="s">
        <v>625</v>
      </c>
      <c r="CD15">
        <v>12</v>
      </c>
      <c r="CE15">
        <v>18</v>
      </c>
      <c r="CF15">
        <v>132</v>
      </c>
      <c r="CI15" t="s">
        <v>623</v>
      </c>
      <c r="CL15">
        <v>5</v>
      </c>
      <c r="CM15">
        <v>42</v>
      </c>
      <c r="CN15">
        <v>146</v>
      </c>
      <c r="CQ15" t="s">
        <v>648</v>
      </c>
      <c r="CT15">
        <v>5</v>
      </c>
    </row>
    <row r="16" spans="1:104" x14ac:dyDescent="0.2">
      <c r="A16" t="s">
        <v>526</v>
      </c>
      <c r="B16" t="s">
        <v>527</v>
      </c>
      <c r="T16">
        <v>11</v>
      </c>
      <c r="U16" t="str">
        <f>dbRandomTitle</f>
        <v>Random Number Generation</v>
      </c>
      <c r="V16">
        <v>11</v>
      </c>
      <c r="W16" t="str">
        <f>dbRandomTitle</f>
        <v>Random Number Generation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624</v>
      </c>
      <c r="BN16">
        <v>12</v>
      </c>
      <c r="BP16">
        <v>147</v>
      </c>
      <c r="BS16" t="s">
        <v>624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624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529</v>
      </c>
      <c r="T17">
        <v>12</v>
      </c>
      <c r="U17" t="str">
        <f>dbRankPerTitle</f>
        <v>Rank and Percentile</v>
      </c>
      <c r="V17">
        <v>12</v>
      </c>
      <c r="W17" t="str">
        <f>dbRankPerTitle</f>
        <v>Rank and Percentile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623</v>
      </c>
      <c r="AP17">
        <v>12</v>
      </c>
      <c r="AQ17">
        <v>24</v>
      </c>
      <c r="AR17">
        <v>142</v>
      </c>
      <c r="AU17" t="s">
        <v>623</v>
      </c>
      <c r="BF17">
        <v>12</v>
      </c>
      <c r="BH17">
        <v>160</v>
      </c>
      <c r="BK17" t="s">
        <v>625</v>
      </c>
      <c r="BN17">
        <v>12</v>
      </c>
      <c r="BP17">
        <v>167</v>
      </c>
      <c r="BS17" t="s">
        <v>625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625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622</v>
      </c>
      <c r="CT17">
        <v>5</v>
      </c>
    </row>
    <row r="18" spans="1:104" x14ac:dyDescent="0.2">
      <c r="A18" t="s">
        <v>531</v>
      </c>
      <c r="B18" t="s">
        <v>351</v>
      </c>
      <c r="T18">
        <v>13</v>
      </c>
      <c r="U18" t="str">
        <f>dbRegressionTitle</f>
        <v>Regression</v>
      </c>
      <c r="V18">
        <v>13</v>
      </c>
      <c r="W18" t="str">
        <f>dbRegressionTitle</f>
        <v>Regression</v>
      </c>
      <c r="X18" t="s">
        <v>448</v>
      </c>
      <c r="Y18" s="1" t="s">
        <v>657</v>
      </c>
      <c r="AH18">
        <v>12</v>
      </c>
      <c r="AJ18">
        <v>169</v>
      </c>
      <c r="AM18" t="s">
        <v>624</v>
      </c>
      <c r="AP18">
        <v>12</v>
      </c>
      <c r="AR18">
        <v>162</v>
      </c>
      <c r="AU18" t="s">
        <v>624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626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125</v>
      </c>
      <c r="T19">
        <v>14</v>
      </c>
      <c r="U19" t="str">
        <f>dbSamplingTitle</f>
        <v>Sampling</v>
      </c>
      <c r="V19">
        <v>14</v>
      </c>
      <c r="W19" t="str">
        <f>dbSamplingTitle</f>
        <v>Sampling</v>
      </c>
      <c r="X19" t="s">
        <v>585</v>
      </c>
      <c r="Y19" s="1" t="s">
        <v>662</v>
      </c>
      <c r="AH19">
        <v>12</v>
      </c>
      <c r="AJ19">
        <v>189</v>
      </c>
      <c r="AM19" t="s">
        <v>625</v>
      </c>
      <c r="AP19">
        <v>12</v>
      </c>
      <c r="AR19">
        <v>182</v>
      </c>
      <c r="AU19" t="s">
        <v>625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627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623</v>
      </c>
      <c r="CT19">
        <v>5</v>
      </c>
    </row>
    <row r="20" spans="1:104" x14ac:dyDescent="0.2">
      <c r="A20" t="s">
        <v>343</v>
      </c>
      <c r="B20" t="s">
        <v>455</v>
      </c>
      <c r="T20">
        <v>15</v>
      </c>
      <c r="U20" t="str">
        <f>dbTTest1Title</f>
        <v>t-Test: Paired Two Sample for Means</v>
      </c>
      <c r="V20">
        <v>15</v>
      </c>
      <c r="W20" t="str">
        <f>dbTTest1Title</f>
        <v>t-Test: Paired Two Sample for Means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345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624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t-Test: Two-Sample Assuming Equal Variances</v>
      </c>
      <c r="V21">
        <v>16</v>
      </c>
      <c r="W21" t="str">
        <f>dbTTest2Title</f>
        <v>t-Test: Two-Sample Assuming Equal Variances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639</v>
      </c>
      <c r="BT21" t="b">
        <v>0</v>
      </c>
      <c r="CL21">
        <v>12</v>
      </c>
      <c r="CN21">
        <v>230</v>
      </c>
      <c r="CQ21" t="s">
        <v>625</v>
      </c>
      <c r="CT21">
        <v>5</v>
      </c>
    </row>
    <row r="22" spans="1:104" x14ac:dyDescent="0.2">
      <c r="A22" t="s">
        <v>440</v>
      </c>
      <c r="B22" t="s">
        <v>456</v>
      </c>
      <c r="T22">
        <v>17</v>
      </c>
      <c r="U22" t="str">
        <f>dbTTest3Title</f>
        <v>t-Test: Two-Sample Assuming Unequal Variances</v>
      </c>
      <c r="V22">
        <v>17</v>
      </c>
      <c r="W22" t="str">
        <f>dbTTest3Title</f>
        <v>t-Test: Two-Sample Assuming Unequal Variances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442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652</v>
      </c>
    </row>
    <row r="23" spans="1:104" x14ac:dyDescent="0.2">
      <c r="A23" t="s">
        <v>443</v>
      </c>
      <c r="B23" t="s">
        <v>356</v>
      </c>
      <c r="T23">
        <v>18</v>
      </c>
      <c r="U23" t="str">
        <f>dbZTestTitle</f>
        <v>z-Test: Two Sample for Means</v>
      </c>
      <c r="V23">
        <v>18</v>
      </c>
      <c r="W23" t="str">
        <f>dbZTestTitle</f>
        <v>z-Test: Two Sample for Means</v>
      </c>
      <c r="X23" t="s">
        <v>357</v>
      </c>
      <c r="Y23" s="1" t="s">
        <v>674</v>
      </c>
      <c r="AP23">
        <v>13</v>
      </c>
      <c r="AR23">
        <v>216</v>
      </c>
      <c r="AU23" t="s">
        <v>358</v>
      </c>
      <c r="AV23" t="b">
        <v>0</v>
      </c>
      <c r="BF23" s="1" t="s">
        <v>666</v>
      </c>
      <c r="BI23">
        <v>523</v>
      </c>
      <c r="BJ23">
        <v>191</v>
      </c>
      <c r="BK23" t="s">
        <v>359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361</v>
      </c>
      <c r="X24" t="s">
        <v>551</v>
      </c>
      <c r="AP24">
        <v>13</v>
      </c>
      <c r="AR24">
        <v>231</v>
      </c>
      <c r="AU24" t="s">
        <v>632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640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653</v>
      </c>
    </row>
    <row r="25" spans="1:104" x14ac:dyDescent="0.2">
      <c r="A25" t="s">
        <v>552</v>
      </c>
      <c r="B25" t="s">
        <v>553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633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397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555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574</v>
      </c>
      <c r="X26" t="s">
        <v>376</v>
      </c>
      <c r="AH26" s="1" t="s">
        <v>664</v>
      </c>
      <c r="AK26">
        <v>509</v>
      </c>
      <c r="AL26">
        <v>187</v>
      </c>
      <c r="AM26" t="s">
        <v>356</v>
      </c>
      <c r="AN26">
        <v>5</v>
      </c>
      <c r="AP26">
        <v>13</v>
      </c>
      <c r="AR26">
        <v>231</v>
      </c>
      <c r="AU26" t="s">
        <v>634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399</v>
      </c>
      <c r="BN26">
        <v>113</v>
      </c>
      <c r="BO26">
        <v>18</v>
      </c>
      <c r="BP26">
        <v>247</v>
      </c>
      <c r="BS26" t="s">
        <v>641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622</v>
      </c>
    </row>
    <row r="27" spans="1:104" x14ac:dyDescent="0.2">
      <c r="A27" t="s">
        <v>377</v>
      </c>
      <c r="B27" t="s">
        <v>378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635</v>
      </c>
      <c r="BF27">
        <v>5</v>
      </c>
      <c r="BG27">
        <v>18</v>
      </c>
      <c r="BH27">
        <v>19</v>
      </c>
      <c r="BK27" t="s">
        <v>619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397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381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397</v>
      </c>
      <c r="AP28">
        <v>13</v>
      </c>
      <c r="AR28">
        <v>270</v>
      </c>
      <c r="AU28" t="s">
        <v>636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399</v>
      </c>
      <c r="CT28">
        <v>12</v>
      </c>
      <c r="CU28">
        <v>17</v>
      </c>
      <c r="CV28">
        <v>225</v>
      </c>
      <c r="CY28" t="s">
        <v>623</v>
      </c>
    </row>
    <row r="29" spans="1:104" x14ac:dyDescent="0.2">
      <c r="A29" t="s">
        <v>383</v>
      </c>
      <c r="B29" t="s">
        <v>598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399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620</v>
      </c>
      <c r="CD29">
        <v>5</v>
      </c>
      <c r="CE29">
        <v>17</v>
      </c>
      <c r="CF29">
        <v>18</v>
      </c>
      <c r="CI29" t="s">
        <v>642</v>
      </c>
      <c r="CT29">
        <v>12</v>
      </c>
      <c r="CV29">
        <v>245</v>
      </c>
      <c r="CY29" t="s">
        <v>624</v>
      </c>
    </row>
    <row r="30" spans="1:104" x14ac:dyDescent="0.2">
      <c r="A30" t="s">
        <v>600</v>
      </c>
      <c r="B30" t="s">
        <v>601</v>
      </c>
      <c r="X30" t="s">
        <v>332</v>
      </c>
      <c r="AH30">
        <v>5</v>
      </c>
      <c r="AI30">
        <v>20</v>
      </c>
      <c r="AJ30">
        <v>19</v>
      </c>
      <c r="AM30" t="s">
        <v>619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625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506</v>
      </c>
      <c r="CD31">
        <v>5</v>
      </c>
      <c r="CE31">
        <v>17</v>
      </c>
      <c r="CF31">
        <v>41</v>
      </c>
      <c r="CI31" t="s">
        <v>643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94</v>
      </c>
      <c r="AH32">
        <v>5</v>
      </c>
      <c r="AI32">
        <v>20</v>
      </c>
      <c r="AJ32">
        <v>45</v>
      </c>
      <c r="AM32" t="s">
        <v>301</v>
      </c>
      <c r="BF32">
        <v>12</v>
      </c>
      <c r="BK32" t="s">
        <v>509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621</v>
      </c>
      <c r="BL33" t="b">
        <v>0</v>
      </c>
      <c r="CD33">
        <v>5</v>
      </c>
      <c r="CE33">
        <v>17</v>
      </c>
      <c r="CF33">
        <v>70</v>
      </c>
      <c r="CI33" t="s">
        <v>644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468</v>
      </c>
      <c r="AH34">
        <v>5</v>
      </c>
      <c r="AI34">
        <v>20</v>
      </c>
      <c r="AJ34">
        <v>68</v>
      </c>
      <c r="AM34" t="s">
        <v>326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622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480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622</v>
      </c>
      <c r="BF36">
        <v>12</v>
      </c>
      <c r="BG36">
        <v>18</v>
      </c>
      <c r="BH36">
        <v>120</v>
      </c>
      <c r="BK36" t="s">
        <v>623</v>
      </c>
      <c r="CD36">
        <v>5</v>
      </c>
      <c r="CE36">
        <v>17</v>
      </c>
      <c r="CF36">
        <v>114</v>
      </c>
      <c r="CI36" t="s">
        <v>326</v>
      </c>
      <c r="CT36">
        <v>5</v>
      </c>
      <c r="CZ36" t="s">
        <v>551</v>
      </c>
    </row>
    <row r="37" spans="1:104" x14ac:dyDescent="0.2">
      <c r="A37" t="s">
        <v>473</v>
      </c>
      <c r="B37" t="s">
        <v>474</v>
      </c>
      <c r="AH37">
        <v>111</v>
      </c>
      <c r="AN37">
        <v>2</v>
      </c>
      <c r="BF37">
        <v>12</v>
      </c>
      <c r="BH37">
        <v>140</v>
      </c>
      <c r="BK37" t="s">
        <v>624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487</v>
      </c>
      <c r="AH38">
        <v>12</v>
      </c>
      <c r="AI38">
        <v>20</v>
      </c>
      <c r="AJ38">
        <v>115</v>
      </c>
      <c r="AM38" t="s">
        <v>623</v>
      </c>
      <c r="BF38">
        <v>12</v>
      </c>
      <c r="BH38">
        <v>160</v>
      </c>
      <c r="BK38" t="s">
        <v>625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622</v>
      </c>
      <c r="CT38">
        <v>5</v>
      </c>
    </row>
    <row r="39" spans="1:104" x14ac:dyDescent="0.2">
      <c r="A39" t="s">
        <v>488</v>
      </c>
      <c r="B39" t="s">
        <v>489</v>
      </c>
      <c r="AH39">
        <v>12</v>
      </c>
      <c r="AJ39">
        <v>135</v>
      </c>
      <c r="AM39" t="s">
        <v>624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491</v>
      </c>
      <c r="AH40">
        <v>12</v>
      </c>
      <c r="AJ40">
        <v>155</v>
      </c>
      <c r="AM40" t="s">
        <v>625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623</v>
      </c>
      <c r="CT40">
        <v>5</v>
      </c>
    </row>
    <row r="41" spans="1:104" x14ac:dyDescent="0.2">
      <c r="A41" t="s">
        <v>492</v>
      </c>
      <c r="B41" t="s">
        <v>493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624</v>
      </c>
      <c r="CT41">
        <v>5</v>
      </c>
    </row>
    <row r="42" spans="1:104" x14ac:dyDescent="0.2">
      <c r="A42" t="s">
        <v>494</v>
      </c>
      <c r="B42" t="s">
        <v>495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625</v>
      </c>
      <c r="CT42">
        <v>5</v>
      </c>
    </row>
    <row r="43" spans="1:104" x14ac:dyDescent="0.2">
      <c r="A43" t="s">
        <v>496</v>
      </c>
      <c r="B43" t="s">
        <v>497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401</v>
      </c>
      <c r="BF44" s="1" t="s">
        <v>670</v>
      </c>
      <c r="BI44">
        <v>523</v>
      </c>
      <c r="BJ44">
        <v>191</v>
      </c>
      <c r="BK44" t="s">
        <v>402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174</v>
      </c>
    </row>
    <row r="45" spans="1:104" x14ac:dyDescent="0.2">
      <c r="A45" t="s">
        <v>422</v>
      </c>
      <c r="B45" t="s">
        <v>423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425</v>
      </c>
      <c r="BF46">
        <v>2</v>
      </c>
      <c r="BG46">
        <v>407</v>
      </c>
      <c r="BH46">
        <v>30</v>
      </c>
      <c r="BI46">
        <v>90</v>
      </c>
      <c r="BK46" t="s">
        <v>397</v>
      </c>
      <c r="CT46">
        <v>5</v>
      </c>
      <c r="CU46">
        <v>184</v>
      </c>
      <c r="CV46">
        <v>114</v>
      </c>
      <c r="CY46" t="s">
        <v>426</v>
      </c>
    </row>
    <row r="47" spans="1:104" x14ac:dyDescent="0.2">
      <c r="A47" t="s">
        <v>427</v>
      </c>
      <c r="B47" t="s">
        <v>428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399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430</v>
      </c>
      <c r="AH48" s="1" t="s">
        <v>665</v>
      </c>
      <c r="AK48">
        <v>523</v>
      </c>
      <c r="AL48">
        <v>185</v>
      </c>
      <c r="AM48" t="s">
        <v>361</v>
      </c>
      <c r="AN48">
        <v>5</v>
      </c>
      <c r="BF48">
        <v>5</v>
      </c>
      <c r="BG48">
        <v>18</v>
      </c>
      <c r="BH48">
        <v>19</v>
      </c>
      <c r="BK48" t="s">
        <v>619</v>
      </c>
    </row>
    <row r="49" spans="1:104" x14ac:dyDescent="0.2">
      <c r="A49" t="s">
        <v>431</v>
      </c>
      <c r="B49" t="s">
        <v>459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433</v>
      </c>
      <c r="AH50">
        <v>2</v>
      </c>
      <c r="AI50">
        <v>407</v>
      </c>
      <c r="AJ50">
        <v>30</v>
      </c>
      <c r="AK50">
        <v>90</v>
      </c>
      <c r="AM50" t="s">
        <v>397</v>
      </c>
      <c r="BF50">
        <v>5</v>
      </c>
      <c r="BG50">
        <v>18</v>
      </c>
      <c r="BH50">
        <v>44</v>
      </c>
      <c r="BK50" t="s">
        <v>620</v>
      </c>
      <c r="CD50" s="1" t="s">
        <v>672</v>
      </c>
      <c r="CG50">
        <v>550</v>
      </c>
      <c r="CH50">
        <v>227</v>
      </c>
      <c r="CI50" t="s">
        <v>20</v>
      </c>
      <c r="CJ50">
        <v>5</v>
      </c>
      <c r="CT50">
        <v>5</v>
      </c>
      <c r="CU50">
        <v>17</v>
      </c>
      <c r="CV50">
        <v>101</v>
      </c>
      <c r="CY50" t="s">
        <v>21</v>
      </c>
      <c r="CZ50" t="s">
        <v>599</v>
      </c>
    </row>
    <row r="51" spans="1:104" x14ac:dyDescent="0.2">
      <c r="A51" t="s">
        <v>439</v>
      </c>
      <c r="B51" t="s">
        <v>418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399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420</v>
      </c>
      <c r="AH52">
        <v>5</v>
      </c>
      <c r="AI52">
        <v>18</v>
      </c>
      <c r="AJ52">
        <v>19</v>
      </c>
      <c r="AM52" t="s">
        <v>619</v>
      </c>
      <c r="BF52">
        <v>12</v>
      </c>
      <c r="BG52">
        <v>220</v>
      </c>
      <c r="BH52">
        <v>40</v>
      </c>
      <c r="BK52" t="s">
        <v>506</v>
      </c>
      <c r="CD52">
        <v>2</v>
      </c>
      <c r="CE52">
        <v>440</v>
      </c>
      <c r="CF52">
        <v>30</v>
      </c>
      <c r="CG52">
        <v>90</v>
      </c>
      <c r="CI52" t="s">
        <v>397</v>
      </c>
      <c r="CT52">
        <v>5</v>
      </c>
      <c r="CU52">
        <v>132</v>
      </c>
      <c r="CV52">
        <v>101</v>
      </c>
      <c r="CY52" t="s">
        <v>421</v>
      </c>
    </row>
    <row r="53" spans="1:104" x14ac:dyDescent="0.2">
      <c r="A53" t="s">
        <v>338</v>
      </c>
      <c r="B53" t="s">
        <v>339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509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399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341</v>
      </c>
      <c r="AH54">
        <v>13</v>
      </c>
      <c r="AI54">
        <v>19</v>
      </c>
      <c r="AJ54">
        <v>41</v>
      </c>
      <c r="AM54" t="s">
        <v>480</v>
      </c>
      <c r="AN54" t="b">
        <v>0</v>
      </c>
      <c r="BF54">
        <v>13</v>
      </c>
      <c r="BG54">
        <v>18</v>
      </c>
      <c r="BH54">
        <v>75</v>
      </c>
      <c r="BK54" t="s">
        <v>621</v>
      </c>
      <c r="BL54" t="b">
        <v>0</v>
      </c>
      <c r="CD54">
        <v>5</v>
      </c>
      <c r="CE54">
        <v>17</v>
      </c>
      <c r="CF54">
        <v>18</v>
      </c>
      <c r="CI54" t="s">
        <v>642</v>
      </c>
      <c r="CT54">
        <v>5</v>
      </c>
      <c r="CU54">
        <v>232</v>
      </c>
      <c r="CV54">
        <v>101</v>
      </c>
      <c r="CY54" t="s">
        <v>342</v>
      </c>
    </row>
    <row r="55" spans="1:104" x14ac:dyDescent="0.2">
      <c r="A55" t="s">
        <v>177</v>
      </c>
      <c r="B55" t="s">
        <v>178</v>
      </c>
      <c r="AH55">
        <v>5</v>
      </c>
      <c r="AI55">
        <v>20</v>
      </c>
      <c r="AJ55">
        <v>62</v>
      </c>
      <c r="AM55" t="s">
        <v>326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622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180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643</v>
      </c>
      <c r="CT56">
        <v>5</v>
      </c>
      <c r="CU56">
        <v>17</v>
      </c>
      <c r="CV56">
        <v>131</v>
      </c>
      <c r="CY56" t="s">
        <v>556</v>
      </c>
    </row>
    <row r="57" spans="1:104" x14ac:dyDescent="0.2">
      <c r="A57" t="s">
        <v>557</v>
      </c>
      <c r="B57" t="s">
        <v>558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622</v>
      </c>
      <c r="BF57">
        <v>12</v>
      </c>
      <c r="BG57">
        <v>18</v>
      </c>
      <c r="BH57">
        <v>120</v>
      </c>
      <c r="BK57" t="s">
        <v>623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186</v>
      </c>
      <c r="AH58">
        <v>111</v>
      </c>
      <c r="AN58">
        <v>2</v>
      </c>
      <c r="BF58">
        <v>12</v>
      </c>
      <c r="BH58">
        <v>140</v>
      </c>
      <c r="BK58" t="s">
        <v>624</v>
      </c>
      <c r="CD58">
        <v>5</v>
      </c>
      <c r="CE58">
        <v>17</v>
      </c>
      <c r="CF58">
        <v>70</v>
      </c>
      <c r="CI58" t="s">
        <v>644</v>
      </c>
      <c r="CT58">
        <v>5</v>
      </c>
      <c r="CU58">
        <v>288</v>
      </c>
      <c r="CV58">
        <v>131</v>
      </c>
      <c r="CY58" t="s">
        <v>187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623</v>
      </c>
      <c r="BF59">
        <v>12</v>
      </c>
      <c r="BH59">
        <v>160</v>
      </c>
      <c r="BK59" t="s">
        <v>625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190</v>
      </c>
    </row>
    <row r="60" spans="1:104" x14ac:dyDescent="0.2">
      <c r="A60" t="s">
        <v>564</v>
      </c>
      <c r="B60" t="s">
        <v>565</v>
      </c>
      <c r="AH60">
        <v>12</v>
      </c>
      <c r="AJ60">
        <v>127</v>
      </c>
      <c r="AM60" t="s">
        <v>624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480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567</v>
      </c>
      <c r="AH61">
        <v>12</v>
      </c>
      <c r="AJ61">
        <v>147</v>
      </c>
      <c r="AM61" t="s">
        <v>625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326</v>
      </c>
      <c r="CT61">
        <v>5</v>
      </c>
      <c r="CU61">
        <v>288</v>
      </c>
      <c r="CV61">
        <v>153</v>
      </c>
      <c r="CY61" t="s">
        <v>187</v>
      </c>
    </row>
    <row r="62" spans="1:104" x14ac:dyDescent="0.2">
      <c r="A62" t="s">
        <v>568</v>
      </c>
      <c r="B62" t="s">
        <v>569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571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622</v>
      </c>
      <c r="CT63" t="s">
        <v>554</v>
      </c>
    </row>
    <row r="64" spans="1:104" x14ac:dyDescent="0.2">
      <c r="A64" t="s">
        <v>572</v>
      </c>
      <c r="B64" t="s">
        <v>458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359</v>
      </c>
      <c r="CD65">
        <v>12</v>
      </c>
      <c r="CE65">
        <v>17</v>
      </c>
      <c r="CF65">
        <v>156</v>
      </c>
      <c r="CI65" t="s">
        <v>623</v>
      </c>
      <c r="CT65">
        <v>5</v>
      </c>
    </row>
    <row r="66" spans="1:104" x14ac:dyDescent="0.2">
      <c r="A66" t="s">
        <v>194</v>
      </c>
      <c r="B66" t="s">
        <v>460</v>
      </c>
      <c r="BF66" t="s">
        <v>334</v>
      </c>
      <c r="CD66">
        <v>12</v>
      </c>
      <c r="CF66">
        <v>176</v>
      </c>
      <c r="CI66" t="s">
        <v>624</v>
      </c>
      <c r="CT66">
        <v>5</v>
      </c>
    </row>
    <row r="67" spans="1:104" x14ac:dyDescent="0.2">
      <c r="A67" t="s">
        <v>195</v>
      </c>
      <c r="B67" t="s">
        <v>196</v>
      </c>
      <c r="BF67" s="1" t="s">
        <v>667</v>
      </c>
      <c r="BI67">
        <v>523</v>
      </c>
      <c r="BJ67">
        <v>181</v>
      </c>
      <c r="BK67" t="s">
        <v>575</v>
      </c>
      <c r="BL67">
        <v>5</v>
      </c>
      <c r="CD67">
        <v>12</v>
      </c>
      <c r="CF67">
        <v>196</v>
      </c>
      <c r="CI67" t="s">
        <v>625</v>
      </c>
      <c r="CT67">
        <v>5</v>
      </c>
    </row>
    <row r="68" spans="1:104" x14ac:dyDescent="0.2">
      <c r="A68" t="s">
        <v>576</v>
      </c>
      <c r="B68" t="s">
        <v>577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579</v>
      </c>
      <c r="AH69" s="1" t="s">
        <v>669</v>
      </c>
      <c r="AK69">
        <v>523</v>
      </c>
      <c r="AL69">
        <v>205</v>
      </c>
      <c r="AM69" t="s">
        <v>196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397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581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399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583</v>
      </c>
      <c r="AH71">
        <v>2</v>
      </c>
      <c r="AI71">
        <v>407</v>
      </c>
      <c r="AJ71">
        <v>30</v>
      </c>
      <c r="AK71">
        <v>90</v>
      </c>
      <c r="AM71" t="s">
        <v>397</v>
      </c>
      <c r="BF71">
        <v>5</v>
      </c>
      <c r="BG71">
        <v>18</v>
      </c>
      <c r="BH71">
        <v>19</v>
      </c>
      <c r="BK71" t="s">
        <v>619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399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202</v>
      </c>
    </row>
    <row r="73" spans="1:104" x14ac:dyDescent="0.2">
      <c r="A73" t="s">
        <v>203</v>
      </c>
      <c r="B73" t="s">
        <v>204</v>
      </c>
      <c r="AH73">
        <v>5</v>
      </c>
      <c r="AI73">
        <v>18</v>
      </c>
      <c r="AJ73">
        <v>19</v>
      </c>
      <c r="AM73" t="s">
        <v>619</v>
      </c>
      <c r="BF73">
        <v>13</v>
      </c>
      <c r="BG73">
        <v>18</v>
      </c>
      <c r="BH73">
        <v>40</v>
      </c>
      <c r="BK73" t="s">
        <v>621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206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622</v>
      </c>
      <c r="CD74" t="s">
        <v>441</v>
      </c>
      <c r="CT74">
        <v>5</v>
      </c>
      <c r="CU74">
        <v>24</v>
      </c>
      <c r="CV74">
        <v>134</v>
      </c>
      <c r="CY74" t="s">
        <v>27</v>
      </c>
    </row>
    <row r="75" spans="1:104" x14ac:dyDescent="0.2">
      <c r="A75" t="s">
        <v>207</v>
      </c>
      <c r="B75" t="s">
        <v>208</v>
      </c>
      <c r="AH75">
        <v>13</v>
      </c>
      <c r="AI75">
        <v>18</v>
      </c>
      <c r="AJ75">
        <v>41</v>
      </c>
      <c r="AM75" t="s">
        <v>621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209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499</v>
      </c>
      <c r="AH76">
        <v>5</v>
      </c>
      <c r="AI76">
        <v>18</v>
      </c>
      <c r="AJ76">
        <v>69</v>
      </c>
      <c r="AM76" t="s">
        <v>500</v>
      </c>
      <c r="BF76">
        <v>12</v>
      </c>
      <c r="BG76">
        <v>18</v>
      </c>
      <c r="BH76">
        <v>86</v>
      </c>
      <c r="BK76" t="s">
        <v>623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624</v>
      </c>
      <c r="CD77">
        <v>2</v>
      </c>
      <c r="CE77">
        <v>440</v>
      </c>
      <c r="CF77">
        <v>30</v>
      </c>
      <c r="CG77">
        <v>90</v>
      </c>
      <c r="CI77" t="s">
        <v>397</v>
      </c>
      <c r="CT77" t="s">
        <v>376</v>
      </c>
    </row>
    <row r="78" spans="1:104" x14ac:dyDescent="0.2">
      <c r="A78" t="s">
        <v>219</v>
      </c>
      <c r="B78" t="s">
        <v>216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622</v>
      </c>
      <c r="BF78">
        <v>12</v>
      </c>
      <c r="BH78">
        <v>126</v>
      </c>
      <c r="BK78" t="s">
        <v>625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399</v>
      </c>
      <c r="CT78">
        <v>5</v>
      </c>
      <c r="CZ78" t="s">
        <v>376</v>
      </c>
    </row>
    <row r="79" spans="1:104" x14ac:dyDescent="0.2">
      <c r="A79" t="s">
        <v>220</v>
      </c>
      <c r="B79" t="s">
        <v>20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642</v>
      </c>
      <c r="CT79">
        <v>5</v>
      </c>
    </row>
    <row r="80" spans="1:104" x14ac:dyDescent="0.2">
      <c r="A80" t="s">
        <v>221</v>
      </c>
      <c r="B80" t="s">
        <v>555</v>
      </c>
      <c r="AH80">
        <v>5</v>
      </c>
      <c r="AI80">
        <v>18</v>
      </c>
      <c r="AJ80">
        <v>112</v>
      </c>
      <c r="AM80" t="s">
        <v>623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209</v>
      </c>
      <c r="AH81">
        <v>205</v>
      </c>
      <c r="AJ81">
        <v>132</v>
      </c>
      <c r="AM81" t="s">
        <v>624</v>
      </c>
      <c r="BF81">
        <v>13</v>
      </c>
      <c r="BG81">
        <v>18</v>
      </c>
      <c r="BH81">
        <v>151</v>
      </c>
      <c r="BK81" t="s">
        <v>605</v>
      </c>
      <c r="BL81" t="b">
        <v>0</v>
      </c>
      <c r="CD81">
        <v>5</v>
      </c>
      <c r="CE81">
        <v>17</v>
      </c>
      <c r="CF81">
        <v>41</v>
      </c>
      <c r="CI81" t="s">
        <v>643</v>
      </c>
      <c r="CT81">
        <v>5</v>
      </c>
    </row>
    <row r="82" spans="1:104" x14ac:dyDescent="0.2">
      <c r="A82" t="s">
        <v>606</v>
      </c>
      <c r="B82" t="s">
        <v>607</v>
      </c>
      <c r="AH82">
        <v>205</v>
      </c>
      <c r="AJ82">
        <v>152</v>
      </c>
      <c r="AM82" t="s">
        <v>625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302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644</v>
      </c>
      <c r="CT83">
        <v>5</v>
      </c>
    </row>
    <row r="84" spans="1:104" x14ac:dyDescent="0.2">
      <c r="A84" t="s">
        <v>303</v>
      </c>
      <c r="B84" t="s">
        <v>466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227</v>
      </c>
      <c r="AH85">
        <v>13</v>
      </c>
      <c r="AI85">
        <v>18</v>
      </c>
      <c r="AJ85">
        <v>175</v>
      </c>
      <c r="AM85" t="s">
        <v>626</v>
      </c>
      <c r="AN85" t="b">
        <v>0</v>
      </c>
      <c r="CD85">
        <v>13</v>
      </c>
      <c r="CE85">
        <v>18</v>
      </c>
      <c r="CF85">
        <v>87</v>
      </c>
      <c r="CI85" t="s">
        <v>480</v>
      </c>
      <c r="CJ85" t="b">
        <v>0</v>
      </c>
      <c r="CT85">
        <v>5</v>
      </c>
    </row>
    <row r="86" spans="1:104" x14ac:dyDescent="0.2">
      <c r="A86" t="s">
        <v>228</v>
      </c>
      <c r="B86" t="s">
        <v>229</v>
      </c>
      <c r="AH86">
        <v>13</v>
      </c>
      <c r="AI86">
        <v>222</v>
      </c>
      <c r="AJ86">
        <v>175</v>
      </c>
      <c r="AM86" t="s">
        <v>627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326</v>
      </c>
      <c r="CT86">
        <v>5</v>
      </c>
    </row>
    <row r="87" spans="1:104" x14ac:dyDescent="0.2">
      <c r="A87" t="s">
        <v>231</v>
      </c>
      <c r="B87" t="s">
        <v>615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201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617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622</v>
      </c>
      <c r="CT88">
        <v>5</v>
      </c>
      <c r="CU88">
        <v>26</v>
      </c>
      <c r="CV88">
        <v>108</v>
      </c>
      <c r="CY88" t="s">
        <v>618</v>
      </c>
    </row>
    <row r="89" spans="1:104" x14ac:dyDescent="0.2">
      <c r="A89" t="s">
        <v>299</v>
      </c>
      <c r="B89" t="s">
        <v>234</v>
      </c>
      <c r="BF89">
        <v>2</v>
      </c>
      <c r="BG89">
        <v>407</v>
      </c>
      <c r="BH89">
        <v>30</v>
      </c>
      <c r="BI89">
        <v>90</v>
      </c>
      <c r="BK89" t="s">
        <v>397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236</v>
      </c>
      <c r="BF90">
        <v>14</v>
      </c>
      <c r="BG90">
        <v>8</v>
      </c>
      <c r="BH90">
        <v>3</v>
      </c>
      <c r="BI90">
        <v>385</v>
      </c>
      <c r="BJ90">
        <v>66</v>
      </c>
      <c r="BK90" t="s">
        <v>399</v>
      </c>
      <c r="CD90">
        <v>12</v>
      </c>
      <c r="CE90">
        <v>17</v>
      </c>
      <c r="CF90">
        <v>152</v>
      </c>
      <c r="CI90" t="s">
        <v>623</v>
      </c>
    </row>
    <row r="91" spans="1:104" x14ac:dyDescent="0.2">
      <c r="A91" t="s">
        <v>237</v>
      </c>
      <c r="B91" t="s">
        <v>238</v>
      </c>
      <c r="BF91">
        <v>5</v>
      </c>
      <c r="BG91">
        <v>18</v>
      </c>
      <c r="BH91">
        <v>19</v>
      </c>
      <c r="BK91" t="s">
        <v>619</v>
      </c>
      <c r="CD91">
        <v>12</v>
      </c>
      <c r="CF91">
        <v>172</v>
      </c>
      <c r="CI91" t="s">
        <v>624</v>
      </c>
      <c r="CT91" t="s">
        <v>379</v>
      </c>
    </row>
    <row r="92" spans="1:104" x14ac:dyDescent="0.2">
      <c r="A92" t="s">
        <v>239</v>
      </c>
      <c r="B92" t="s">
        <v>484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625</v>
      </c>
      <c r="CT92">
        <v>5</v>
      </c>
      <c r="CZ92" t="s">
        <v>379</v>
      </c>
    </row>
    <row r="93" spans="1:104" x14ac:dyDescent="0.2">
      <c r="A93" t="s">
        <v>485</v>
      </c>
      <c r="B93" t="s">
        <v>486</v>
      </c>
      <c r="BF93">
        <v>5</v>
      </c>
      <c r="BG93">
        <v>18</v>
      </c>
      <c r="BH93">
        <v>43</v>
      </c>
      <c r="BK93" t="s">
        <v>637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243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245</v>
      </c>
      <c r="BF95">
        <v>13</v>
      </c>
      <c r="BG95">
        <v>18</v>
      </c>
      <c r="BH95">
        <v>66</v>
      </c>
      <c r="BK95" t="s">
        <v>480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247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622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251</v>
      </c>
      <c r="BF98">
        <v>12</v>
      </c>
      <c r="BG98">
        <v>18</v>
      </c>
      <c r="BH98">
        <v>112</v>
      </c>
      <c r="BK98" t="s">
        <v>623</v>
      </c>
      <c r="CT98">
        <v>5</v>
      </c>
    </row>
    <row r="99" spans="1:104" x14ac:dyDescent="0.2">
      <c r="A99" t="s">
        <v>252</v>
      </c>
      <c r="B99" t="s">
        <v>510</v>
      </c>
      <c r="BF99">
        <v>12</v>
      </c>
      <c r="BH99">
        <v>132</v>
      </c>
      <c r="BK99" t="s">
        <v>624</v>
      </c>
      <c r="CD99" t="s">
        <v>357</v>
      </c>
      <c r="CT99">
        <v>5</v>
      </c>
    </row>
    <row r="100" spans="1:104" x14ac:dyDescent="0.2">
      <c r="A100" t="s">
        <v>511</v>
      </c>
      <c r="B100" t="s">
        <v>512</v>
      </c>
      <c r="BF100">
        <v>12</v>
      </c>
      <c r="BH100">
        <v>152</v>
      </c>
      <c r="BK100" t="s">
        <v>625</v>
      </c>
      <c r="CD100" s="1" t="s">
        <v>674</v>
      </c>
      <c r="CG100">
        <v>577</v>
      </c>
      <c r="CH100">
        <v>281</v>
      </c>
      <c r="CI100" t="s">
        <v>245</v>
      </c>
      <c r="CJ100">
        <v>5</v>
      </c>
      <c r="CT100">
        <v>5</v>
      </c>
      <c r="CU100">
        <v>23</v>
      </c>
      <c r="CV100">
        <v>131</v>
      </c>
      <c r="CY100" t="s">
        <v>28</v>
      </c>
    </row>
    <row r="101" spans="1:104" x14ac:dyDescent="0.2">
      <c r="A101" t="s">
        <v>513</v>
      </c>
      <c r="B101" t="s">
        <v>514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402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397</v>
      </c>
      <c r="CT102">
        <v>5</v>
      </c>
      <c r="CU102">
        <v>25</v>
      </c>
      <c r="CV102">
        <v>108</v>
      </c>
      <c r="CY102" t="s">
        <v>618</v>
      </c>
    </row>
    <row r="103" spans="1:104" x14ac:dyDescent="0.2">
      <c r="A103" t="s">
        <v>516</v>
      </c>
      <c r="B103" t="s">
        <v>517</v>
      </c>
      <c r="BF103">
        <v>13</v>
      </c>
      <c r="BG103">
        <v>18</v>
      </c>
      <c r="BH103">
        <v>174</v>
      </c>
      <c r="BK103" t="s">
        <v>518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399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417</v>
      </c>
      <c r="BF104">
        <v>13</v>
      </c>
      <c r="BK104" t="s">
        <v>638</v>
      </c>
      <c r="BL104" t="b">
        <v>0</v>
      </c>
      <c r="CD104">
        <v>5</v>
      </c>
      <c r="CE104">
        <v>17</v>
      </c>
      <c r="CF104">
        <v>18</v>
      </c>
      <c r="CI104" t="s">
        <v>642</v>
      </c>
    </row>
    <row r="105" spans="1:104" x14ac:dyDescent="0.2">
      <c r="A105" t="s">
        <v>534</v>
      </c>
      <c r="B105" t="s">
        <v>535</v>
      </c>
      <c r="BF105">
        <v>13</v>
      </c>
      <c r="BK105" t="s">
        <v>626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537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643</v>
      </c>
      <c r="CT106">
        <v>5</v>
      </c>
      <c r="CZ106" t="s">
        <v>382</v>
      </c>
    </row>
    <row r="107" spans="1:104" x14ac:dyDescent="0.2">
      <c r="A107" t="s">
        <v>538</v>
      </c>
      <c r="B107" t="s">
        <v>389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260</v>
      </c>
      <c r="CD108">
        <v>5</v>
      </c>
      <c r="CE108">
        <v>17</v>
      </c>
      <c r="CF108">
        <v>68</v>
      </c>
      <c r="CI108" t="s">
        <v>645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646</v>
      </c>
      <c r="CT110">
        <v>5</v>
      </c>
    </row>
    <row r="111" spans="1:104" x14ac:dyDescent="0.2">
      <c r="A111" t="s">
        <v>434</v>
      </c>
      <c r="B111" t="s">
        <v>435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647</v>
      </c>
      <c r="CT112">
        <v>5</v>
      </c>
    </row>
    <row r="113" spans="1:104" x14ac:dyDescent="0.2">
      <c r="A113" t="s">
        <v>539</v>
      </c>
      <c r="B113" t="s">
        <v>540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542</v>
      </c>
      <c r="CD114">
        <v>13</v>
      </c>
      <c r="CE114">
        <v>17</v>
      </c>
      <c r="CF114">
        <v>143</v>
      </c>
      <c r="CI114" t="s">
        <v>480</v>
      </c>
      <c r="CJ114" t="b">
        <v>0</v>
      </c>
      <c r="CT114">
        <v>5</v>
      </c>
    </row>
    <row r="115" spans="1:104" x14ac:dyDescent="0.2">
      <c r="A115" t="s">
        <v>543</v>
      </c>
      <c r="B115" t="s">
        <v>457</v>
      </c>
      <c r="CD115">
        <v>5</v>
      </c>
      <c r="CE115">
        <v>17</v>
      </c>
      <c r="CF115">
        <v>168</v>
      </c>
      <c r="CI115" t="s">
        <v>326</v>
      </c>
      <c r="CT115">
        <v>5</v>
      </c>
    </row>
    <row r="116" spans="1:104" x14ac:dyDescent="0.2">
      <c r="A116" t="s">
        <v>544</v>
      </c>
      <c r="B116" t="s">
        <v>545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548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622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561</v>
      </c>
      <c r="CD118">
        <v>111</v>
      </c>
      <c r="CJ118">
        <v>2</v>
      </c>
    </row>
    <row r="119" spans="1:104" x14ac:dyDescent="0.2">
      <c r="A119" t="s">
        <v>562</v>
      </c>
      <c r="B119" t="s">
        <v>563</v>
      </c>
      <c r="CD119">
        <v>12</v>
      </c>
      <c r="CE119">
        <v>17</v>
      </c>
      <c r="CF119">
        <v>211</v>
      </c>
      <c r="CI119" t="s">
        <v>623</v>
      </c>
      <c r="CT119" t="s">
        <v>332</v>
      </c>
    </row>
    <row r="120" spans="1:104" x14ac:dyDescent="0.2">
      <c r="A120" t="s">
        <v>366</v>
      </c>
      <c r="B120" t="s">
        <v>367</v>
      </c>
      <c r="CD120">
        <v>12</v>
      </c>
      <c r="CF120">
        <v>231</v>
      </c>
      <c r="CI120" t="s">
        <v>624</v>
      </c>
      <c r="CT120">
        <v>5</v>
      </c>
      <c r="CZ120" t="s">
        <v>332</v>
      </c>
    </row>
    <row r="121" spans="1:104" x14ac:dyDescent="0.2">
      <c r="A121" t="s">
        <v>368</v>
      </c>
      <c r="B121" t="s">
        <v>369</v>
      </c>
      <c r="CD121">
        <v>12</v>
      </c>
      <c r="CF121">
        <v>251</v>
      </c>
      <c r="CI121" t="s">
        <v>625</v>
      </c>
      <c r="CT121">
        <v>5</v>
      </c>
    </row>
    <row r="122" spans="1:104" x14ac:dyDescent="0.2">
      <c r="A122" t="s">
        <v>370</v>
      </c>
      <c r="B122" t="s">
        <v>453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295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589</v>
      </c>
      <c r="CT125">
        <v>5</v>
      </c>
    </row>
    <row r="126" spans="1:104" x14ac:dyDescent="0.2">
      <c r="A126" t="s">
        <v>590</v>
      </c>
      <c r="B126" t="s">
        <v>591</v>
      </c>
      <c r="CT126">
        <v>5</v>
      </c>
    </row>
    <row r="127" spans="1:104" x14ac:dyDescent="0.2">
      <c r="A127" t="s">
        <v>592</v>
      </c>
      <c r="B127" t="s">
        <v>593</v>
      </c>
      <c r="CT127">
        <v>5</v>
      </c>
    </row>
    <row r="128" spans="1:104" x14ac:dyDescent="0.2">
      <c r="A128" t="s">
        <v>594</v>
      </c>
      <c r="B128" t="s">
        <v>595</v>
      </c>
      <c r="CT128">
        <v>5</v>
      </c>
    </row>
    <row r="129" spans="1:104" x14ac:dyDescent="0.2">
      <c r="A129" t="s">
        <v>596</v>
      </c>
      <c r="B129" t="s">
        <v>597</v>
      </c>
      <c r="CT129">
        <v>5</v>
      </c>
    </row>
    <row r="130" spans="1:104" x14ac:dyDescent="0.2">
      <c r="A130" t="s">
        <v>277</v>
      </c>
      <c r="B130" t="s">
        <v>278</v>
      </c>
      <c r="CT130">
        <v>5</v>
      </c>
      <c r="CU130">
        <v>23</v>
      </c>
      <c r="CV130">
        <v>107</v>
      </c>
      <c r="CY130" t="s">
        <v>25</v>
      </c>
    </row>
    <row r="131" spans="1:104" x14ac:dyDescent="0.2">
      <c r="A131" t="s">
        <v>279</v>
      </c>
      <c r="B131" t="s">
        <v>280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282</v>
      </c>
    </row>
    <row r="133" spans="1:104" x14ac:dyDescent="0.2">
      <c r="A133" t="s">
        <v>283</v>
      </c>
      <c r="B133" t="s">
        <v>284</v>
      </c>
    </row>
    <row r="134" spans="1:104" x14ac:dyDescent="0.2">
      <c r="A134" t="s">
        <v>285</v>
      </c>
      <c r="B134" t="s">
        <v>286</v>
      </c>
      <c r="CT134" t="s">
        <v>287</v>
      </c>
    </row>
    <row r="135" spans="1:104" x14ac:dyDescent="0.2">
      <c r="A135" t="s">
        <v>288</v>
      </c>
      <c r="B135" t="s">
        <v>289</v>
      </c>
      <c r="CT135" t="s">
        <v>507</v>
      </c>
    </row>
    <row r="136" spans="1:104" x14ac:dyDescent="0.2">
      <c r="A136" t="s">
        <v>290</v>
      </c>
      <c r="B136" t="s">
        <v>291</v>
      </c>
      <c r="CT136" t="str">
        <f>mg01s.RandUniform</f>
        <v>Uniform</v>
      </c>
      <c r="CU136" t="s">
        <v>551</v>
      </c>
    </row>
    <row r="137" spans="1:104" x14ac:dyDescent="0.2">
      <c r="A137" t="s">
        <v>292</v>
      </c>
      <c r="B137" t="s">
        <v>310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610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612</v>
      </c>
      <c r="CT139" t="str">
        <f>mg01s.RandBinomial</f>
        <v>Binomial</v>
      </c>
      <c r="CU139" t="s">
        <v>379</v>
      </c>
    </row>
    <row r="140" spans="1:104" x14ac:dyDescent="0.2">
      <c r="A140" t="s">
        <v>613</v>
      </c>
      <c r="B140" t="s">
        <v>297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91</v>
      </c>
      <c r="CT141" t="str">
        <f>mg01s.RandPatterned</f>
        <v>Patterned</v>
      </c>
      <c r="CU141" t="s">
        <v>599</v>
      </c>
    </row>
    <row r="142" spans="1:104" x14ac:dyDescent="0.2">
      <c r="A142" t="s">
        <v>92</v>
      </c>
      <c r="B142" t="s">
        <v>498</v>
      </c>
      <c r="CT142" t="str">
        <f>mg01s.RandDiscrete</f>
        <v>Discrete</v>
      </c>
      <c r="CU142" t="s">
        <v>332</v>
      </c>
    </row>
    <row r="143" spans="1:104" x14ac:dyDescent="0.2">
      <c r="A143" t="s">
        <v>304</v>
      </c>
      <c r="B143" t="s">
        <v>305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312</v>
      </c>
    </row>
    <row r="147" spans="1:2" x14ac:dyDescent="0.2">
      <c r="A147" t="s">
        <v>313</v>
      </c>
      <c r="B147" t="s">
        <v>314</v>
      </c>
    </row>
    <row r="148" spans="1:2" x14ac:dyDescent="0.2">
      <c r="A148" t="s">
        <v>102</v>
      </c>
      <c r="B148" t="s">
        <v>318</v>
      </c>
    </row>
    <row r="149" spans="1:2" x14ac:dyDescent="0.2">
      <c r="A149" t="s">
        <v>319</v>
      </c>
      <c r="B149" t="s">
        <v>104</v>
      </c>
    </row>
    <row r="150" spans="1:2" x14ac:dyDescent="0.2">
      <c r="A150" t="s">
        <v>105</v>
      </c>
      <c r="B150" t="s">
        <v>322</v>
      </c>
    </row>
    <row r="151" spans="1:2" x14ac:dyDescent="0.2">
      <c r="A151" t="s">
        <v>323</v>
      </c>
      <c r="B151" t="s">
        <v>324</v>
      </c>
    </row>
    <row r="152" spans="1:2" x14ac:dyDescent="0.2">
      <c r="A152" t="s">
        <v>108</v>
      </c>
      <c r="B152" t="s">
        <v>109</v>
      </c>
    </row>
    <row r="153" spans="1:2" x14ac:dyDescent="0.2">
      <c r="A153" t="s">
        <v>110</v>
      </c>
      <c r="B153" t="s">
        <v>111</v>
      </c>
    </row>
    <row r="154" spans="1:2" x14ac:dyDescent="0.2">
      <c r="A154" t="s">
        <v>112</v>
      </c>
      <c r="B154" t="s">
        <v>335</v>
      </c>
    </row>
    <row r="155" spans="1:2" x14ac:dyDescent="0.2">
      <c r="A155" t="s">
        <v>336</v>
      </c>
      <c r="B155" t="s">
        <v>337</v>
      </c>
    </row>
    <row r="156" spans="1:2" x14ac:dyDescent="0.2">
      <c r="A156" t="s">
        <v>120</v>
      </c>
      <c r="B156" t="s">
        <v>348</v>
      </c>
    </row>
    <row r="157" spans="1:2" x14ac:dyDescent="0.2">
      <c r="A157" t="s">
        <v>349</v>
      </c>
      <c r="B157" t="s">
        <v>446</v>
      </c>
    </row>
    <row r="158" spans="1:2" x14ac:dyDescent="0.2">
      <c r="A158" t="s">
        <v>350</v>
      </c>
      <c r="B158" t="s">
        <v>115</v>
      </c>
    </row>
    <row r="159" spans="1:2" x14ac:dyDescent="0.2">
      <c r="A159" t="s">
        <v>438</v>
      </c>
      <c r="B159" t="s">
        <v>352</v>
      </c>
    </row>
    <row r="160" spans="1:2" x14ac:dyDescent="0.2">
      <c r="A160" t="s">
        <v>353</v>
      </c>
      <c r="B160" t="s">
        <v>354</v>
      </c>
    </row>
    <row r="161" spans="1:2" x14ac:dyDescent="0.2">
      <c r="A161" t="s">
        <v>355</v>
      </c>
      <c r="B161" t="s">
        <v>128</v>
      </c>
    </row>
    <row r="162" spans="1:2" x14ac:dyDescent="0.2">
      <c r="A162" t="s">
        <v>129</v>
      </c>
      <c r="B162" t="s">
        <v>362</v>
      </c>
    </row>
    <row r="163" spans="1:2" x14ac:dyDescent="0.2">
      <c r="A163" t="s">
        <v>363</v>
      </c>
      <c r="B163" t="s">
        <v>364</v>
      </c>
    </row>
    <row r="164" spans="1:2" x14ac:dyDescent="0.2">
      <c r="A164" t="s">
        <v>365</v>
      </c>
      <c r="B164" t="s">
        <v>131</v>
      </c>
    </row>
    <row r="165" spans="1:2" x14ac:dyDescent="0.2">
      <c r="A165" t="s">
        <v>374</v>
      </c>
      <c r="B165" t="s">
        <v>375</v>
      </c>
    </row>
    <row r="166" spans="1:2" x14ac:dyDescent="0.2">
      <c r="A166" t="s">
        <v>135</v>
      </c>
      <c r="B166" t="s">
        <v>136</v>
      </c>
    </row>
    <row r="167" spans="1:2" x14ac:dyDescent="0.2">
      <c r="A167" t="s">
        <v>137</v>
      </c>
      <c r="B167" t="s">
        <v>138</v>
      </c>
    </row>
    <row r="168" spans="1:2" x14ac:dyDescent="0.2">
      <c r="A168" t="s">
        <v>139</v>
      </c>
      <c r="B168" t="s">
        <v>140</v>
      </c>
    </row>
    <row r="169" spans="1:2" x14ac:dyDescent="0.2">
      <c r="A169" t="s">
        <v>384</v>
      </c>
      <c r="B169" t="s">
        <v>461</v>
      </c>
    </row>
    <row r="170" spans="1:2" x14ac:dyDescent="0.2">
      <c r="A170" t="s">
        <v>462</v>
      </c>
      <c r="B170" t="s">
        <v>463</v>
      </c>
    </row>
    <row r="171" spans="1:2" x14ac:dyDescent="0.2">
      <c r="A171" t="s">
        <v>464</v>
      </c>
      <c r="B171" t="s">
        <v>465</v>
      </c>
    </row>
    <row r="172" spans="1:2" x14ac:dyDescent="0.2">
      <c r="A172" t="s">
        <v>388</v>
      </c>
      <c r="B172" t="s">
        <v>146</v>
      </c>
    </row>
    <row r="173" spans="1:2" x14ac:dyDescent="0.2">
      <c r="A173" t="s">
        <v>147</v>
      </c>
      <c r="B173" t="s">
        <v>148</v>
      </c>
    </row>
    <row r="174" spans="1:2" x14ac:dyDescent="0.2">
      <c r="A174" t="s">
        <v>385</v>
      </c>
      <c r="B174" t="s">
        <v>475</v>
      </c>
    </row>
    <row r="175" spans="1:2" x14ac:dyDescent="0.2">
      <c r="A175" t="s">
        <v>151</v>
      </c>
      <c r="B175" t="s">
        <v>152</v>
      </c>
    </row>
    <row r="176" spans="1:2" x14ac:dyDescent="0.2">
      <c r="A176" t="s">
        <v>406</v>
      </c>
      <c r="B176" t="s">
        <v>407</v>
      </c>
    </row>
    <row r="177" spans="1:2" x14ac:dyDescent="0.2">
      <c r="A177" t="s">
        <v>408</v>
      </c>
      <c r="B177" t="s">
        <v>502</v>
      </c>
    </row>
    <row r="178" spans="1:2" x14ac:dyDescent="0.2">
      <c r="A178" t="s">
        <v>503</v>
      </c>
      <c r="B178" t="s">
        <v>504</v>
      </c>
    </row>
    <row r="179" spans="1:2" x14ac:dyDescent="0.2">
      <c r="A179" t="s">
        <v>410</v>
      </c>
      <c r="B179" t="s">
        <v>411</v>
      </c>
    </row>
    <row r="180" spans="1:2" x14ac:dyDescent="0.2">
      <c r="A180" t="s">
        <v>412</v>
      </c>
      <c r="B180" t="s">
        <v>160</v>
      </c>
    </row>
    <row r="181" spans="1:2" x14ac:dyDescent="0.2">
      <c r="A181" t="s">
        <v>161</v>
      </c>
      <c r="B181" t="s">
        <v>414</v>
      </c>
    </row>
    <row r="182" spans="1:2" x14ac:dyDescent="0.2">
      <c r="A182" t="s">
        <v>415</v>
      </c>
      <c r="B182" t="s">
        <v>416</v>
      </c>
    </row>
    <row r="183" spans="1:2" x14ac:dyDescent="0.2">
      <c r="A183" t="s">
        <v>173</v>
      </c>
      <c r="B183" t="s">
        <v>166</v>
      </c>
    </row>
    <row r="184" spans="1:2" x14ac:dyDescent="0.2">
      <c r="A184" t="s">
        <v>167</v>
      </c>
      <c r="B184" t="s">
        <v>168</v>
      </c>
    </row>
    <row r="185" spans="1:2" x14ac:dyDescent="0.2">
      <c r="A185" t="s">
        <v>169</v>
      </c>
      <c r="B185" t="s">
        <v>183</v>
      </c>
    </row>
    <row r="186" spans="1:2" x14ac:dyDescent="0.2">
      <c r="A186" t="s">
        <v>444</v>
      </c>
      <c r="B186" t="s">
        <v>172</v>
      </c>
    </row>
    <row r="187" spans="1:2" x14ac:dyDescent="0.2">
      <c r="A187" t="s">
        <v>18</v>
      </c>
      <c r="B187" t="s">
        <v>19</v>
      </c>
    </row>
    <row r="188" spans="1:2" x14ac:dyDescent="0.2">
      <c r="A188" t="s">
        <v>175</v>
      </c>
      <c r="B188" t="s">
        <v>22</v>
      </c>
    </row>
    <row r="189" spans="1:2" x14ac:dyDescent="0.2">
      <c r="A189" t="s">
        <v>181</v>
      </c>
      <c r="B189" t="s">
        <v>182</v>
      </c>
    </row>
    <row r="190" spans="1:2" x14ac:dyDescent="0.2">
      <c r="A190" t="s">
        <v>64</v>
      </c>
      <c r="B190" t="s">
        <v>184</v>
      </c>
    </row>
    <row r="191" spans="1:2" x14ac:dyDescent="0.2">
      <c r="A191" t="s">
        <v>185</v>
      </c>
      <c r="B191" t="s">
        <v>191</v>
      </c>
    </row>
    <row r="192" spans="1:2" x14ac:dyDescent="0.2">
      <c r="A192" t="s">
        <v>192</v>
      </c>
      <c r="B192" t="s">
        <v>66</v>
      </c>
    </row>
    <row r="193" spans="1:2" x14ac:dyDescent="0.2">
      <c r="A193" t="s">
        <v>67</v>
      </c>
      <c r="B193" t="s">
        <v>68</v>
      </c>
    </row>
    <row r="194" spans="1:2" x14ac:dyDescent="0.2">
      <c r="A194" t="s">
        <v>197</v>
      </c>
      <c r="B194" t="s">
        <v>198</v>
      </c>
    </row>
    <row r="195" spans="1:2" x14ac:dyDescent="0.2">
      <c r="A195" t="s">
        <v>199</v>
      </c>
      <c r="B195" t="s">
        <v>43</v>
      </c>
    </row>
    <row r="196" spans="1:2" x14ac:dyDescent="0.2">
      <c r="A196" t="s">
        <v>44</v>
      </c>
      <c r="B196" t="s">
        <v>45</v>
      </c>
    </row>
    <row r="197" spans="1:2" x14ac:dyDescent="0.2">
      <c r="A197" t="s">
        <v>46</v>
      </c>
      <c r="B197" t="s">
        <v>211</v>
      </c>
    </row>
    <row r="198" spans="1:2" x14ac:dyDescent="0.2">
      <c r="A198" t="s">
        <v>212</v>
      </c>
      <c r="B198" t="s">
        <v>214</v>
      </c>
    </row>
    <row r="199" spans="1:2" x14ac:dyDescent="0.2">
      <c r="A199" t="s">
        <v>215</v>
      </c>
      <c r="B199" t="s">
        <v>76</v>
      </c>
    </row>
    <row r="200" spans="1:2" x14ac:dyDescent="0.2">
      <c r="A200" t="s">
        <v>77</v>
      </c>
      <c r="B200" t="s">
        <v>222</v>
      </c>
    </row>
    <row r="201" spans="1:2" x14ac:dyDescent="0.2">
      <c r="A201" t="s">
        <v>223</v>
      </c>
      <c r="B201" t="s">
        <v>217</v>
      </c>
    </row>
    <row r="202" spans="1:2" x14ac:dyDescent="0.2">
      <c r="A202" t="s">
        <v>1</v>
      </c>
      <c r="B202" t="s">
        <v>224</v>
      </c>
    </row>
    <row r="203" spans="1:2" x14ac:dyDescent="0.2">
      <c r="A203" t="s">
        <v>225</v>
      </c>
      <c r="B203" t="s">
        <v>226</v>
      </c>
    </row>
    <row r="204" spans="1:2" x14ac:dyDescent="0.2">
      <c r="A204" t="s">
        <v>4</v>
      </c>
      <c r="B204" t="s">
        <v>232</v>
      </c>
    </row>
    <row r="205" spans="1:2" x14ac:dyDescent="0.2">
      <c r="A205" t="s">
        <v>233</v>
      </c>
      <c r="B205" t="s">
        <v>5</v>
      </c>
    </row>
    <row r="206" spans="1:2" x14ac:dyDescent="0.2">
      <c r="A206" t="s">
        <v>6</v>
      </c>
      <c r="B206" t="s">
        <v>240</v>
      </c>
    </row>
    <row r="207" spans="1:2" x14ac:dyDescent="0.2">
      <c r="A207" t="s">
        <v>241</v>
      </c>
      <c r="B207" t="s">
        <v>10</v>
      </c>
    </row>
    <row r="208" spans="1:2" x14ac:dyDescent="0.2">
      <c r="A208" t="s">
        <v>11</v>
      </c>
      <c r="B208" t="s">
        <v>12</v>
      </c>
    </row>
    <row r="209" spans="1:103" x14ac:dyDescent="0.2">
      <c r="A209" t="s">
        <v>13</v>
      </c>
      <c r="B209" t="s">
        <v>253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257</v>
      </c>
    </row>
    <row r="212" spans="1:103" x14ac:dyDescent="0.2">
      <c r="A212" t="s">
        <v>258</v>
      </c>
      <c r="B212" t="s">
        <v>532</v>
      </c>
    </row>
    <row r="213" spans="1:103" x14ac:dyDescent="0.2">
      <c r="A213" t="s">
        <v>533</v>
      </c>
      <c r="B213" t="s">
        <v>16</v>
      </c>
      <c r="BS213" t="b">
        <v>1</v>
      </c>
    </row>
    <row r="214" spans="1:103" x14ac:dyDescent="0.2">
      <c r="A214" t="s">
        <v>17</v>
      </c>
      <c r="B214" t="s">
        <v>264</v>
      </c>
    </row>
    <row r="215" spans="1:103" x14ac:dyDescent="0.2">
      <c r="A215" t="s">
        <v>265</v>
      </c>
      <c r="B215" t="s">
        <v>549</v>
      </c>
    </row>
    <row r="216" spans="1:103" x14ac:dyDescent="0.2">
      <c r="A216" t="s">
        <v>550</v>
      </c>
      <c r="B216" t="s">
        <v>266</v>
      </c>
    </row>
    <row r="217" spans="1:103" x14ac:dyDescent="0.2">
      <c r="A217" t="s">
        <v>267</v>
      </c>
      <c r="B217" t="s">
        <v>261</v>
      </c>
    </row>
    <row r="218" spans="1:103" x14ac:dyDescent="0.2">
      <c r="A218" t="s">
        <v>262</v>
      </c>
      <c r="B218" t="s">
        <v>271</v>
      </c>
    </row>
    <row r="219" spans="1:103" x14ac:dyDescent="0.2">
      <c r="A219" t="s">
        <v>272</v>
      </c>
      <c r="B219" t="s">
        <v>273</v>
      </c>
    </row>
    <row r="220" spans="1:103" x14ac:dyDescent="0.2">
      <c r="A220" t="s">
        <v>36</v>
      </c>
      <c r="B220" t="s">
        <v>37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268</v>
      </c>
      <c r="AE221" t="b">
        <v>1</v>
      </c>
    </row>
    <row r="222" spans="1:103" x14ac:dyDescent="0.2">
      <c r="A222" t="s">
        <v>269</v>
      </c>
      <c r="B222" t="s">
        <v>270</v>
      </c>
      <c r="CY222" t="b">
        <v>1</v>
      </c>
    </row>
    <row r="223" spans="1:103" x14ac:dyDescent="0.2">
      <c r="A223" t="s">
        <v>40</v>
      </c>
      <c r="B223" t="s">
        <v>41</v>
      </c>
    </row>
    <row r="224" spans="1:103" x14ac:dyDescent="0.2">
      <c r="A224" t="s">
        <v>42</v>
      </c>
      <c r="B224" t="s">
        <v>274</v>
      </c>
      <c r="CI224" t="b">
        <v>1</v>
      </c>
    </row>
    <row r="225" spans="1:2" x14ac:dyDescent="0.2">
      <c r="A225" t="s">
        <v>275</v>
      </c>
      <c r="B225" t="s">
        <v>276</v>
      </c>
    </row>
    <row r="226" spans="1:2" x14ac:dyDescent="0.2">
      <c r="A226" t="s">
        <v>73</v>
      </c>
      <c r="B226" t="s">
        <v>74</v>
      </c>
    </row>
    <row r="227" spans="1:2" x14ac:dyDescent="0.2">
      <c r="A227" t="s">
        <v>75</v>
      </c>
      <c r="B227" t="s">
        <v>87</v>
      </c>
    </row>
    <row r="228" spans="1:2" x14ac:dyDescent="0.2">
      <c r="A228" t="s">
        <v>88</v>
      </c>
      <c r="B228" t="s">
        <v>48</v>
      </c>
    </row>
    <row r="229" spans="1:2" x14ac:dyDescent="0.2">
      <c r="A229" t="s">
        <v>49</v>
      </c>
      <c r="B229" t="s">
        <v>50</v>
      </c>
    </row>
    <row r="230" spans="1:2" x14ac:dyDescent="0.2">
      <c r="A230" t="s">
        <v>51</v>
      </c>
      <c r="B230" t="s">
        <v>52</v>
      </c>
    </row>
    <row r="231" spans="1:2" x14ac:dyDescent="0.2">
      <c r="A231" t="s">
        <v>53</v>
      </c>
      <c r="B231" t="s">
        <v>54</v>
      </c>
    </row>
    <row r="232" spans="1:2" x14ac:dyDescent="0.2">
      <c r="A232" t="s">
        <v>55</v>
      </c>
      <c r="B232" t="s">
        <v>56</v>
      </c>
    </row>
    <row r="233" spans="1:2" x14ac:dyDescent="0.2">
      <c r="A233" t="s">
        <v>57</v>
      </c>
      <c r="B233" t="s">
        <v>58</v>
      </c>
    </row>
    <row r="234" spans="1:2" x14ac:dyDescent="0.2">
      <c r="A234" t="s">
        <v>59</v>
      </c>
      <c r="B234" t="s">
        <v>23</v>
      </c>
    </row>
    <row r="235" spans="1:2" x14ac:dyDescent="0.2">
      <c r="A235" t="s">
        <v>24</v>
      </c>
      <c r="B235" t="s">
        <v>31</v>
      </c>
    </row>
    <row r="236" spans="1:2" x14ac:dyDescent="0.2">
      <c r="A236" t="s">
        <v>32</v>
      </c>
      <c r="B236" t="s">
        <v>100</v>
      </c>
    </row>
    <row r="237" spans="1:2" x14ac:dyDescent="0.2">
      <c r="A237" t="s">
        <v>101</v>
      </c>
      <c r="B237" t="s">
        <v>158</v>
      </c>
    </row>
    <row r="238" spans="1:2" x14ac:dyDescent="0.2">
      <c r="A238" t="s">
        <v>159</v>
      </c>
      <c r="B238" t="s">
        <v>106</v>
      </c>
    </row>
    <row r="239" spans="1:2" x14ac:dyDescent="0.2">
      <c r="A239" t="s">
        <v>107</v>
      </c>
      <c r="B239" t="s">
        <v>14</v>
      </c>
    </row>
    <row r="240" spans="1:2" x14ac:dyDescent="0.2">
      <c r="A240" t="s">
        <v>15</v>
      </c>
      <c r="B240" t="s">
        <v>170</v>
      </c>
    </row>
    <row r="241" spans="1:2" x14ac:dyDescent="0.2">
      <c r="A241" t="s">
        <v>171</v>
      </c>
      <c r="B241" t="s">
        <v>116</v>
      </c>
    </row>
    <row r="242" spans="1:2" x14ac:dyDescent="0.2">
      <c r="A242" t="s">
        <v>117</v>
      </c>
      <c r="B242" t="s">
        <v>118</v>
      </c>
    </row>
    <row r="243" spans="1:2" x14ac:dyDescent="0.2">
      <c r="A243" t="s">
        <v>119</v>
      </c>
      <c r="B243" t="s">
        <v>121</v>
      </c>
    </row>
    <row r="244" spans="1:2" x14ac:dyDescent="0.2">
      <c r="A244" t="s">
        <v>122</v>
      </c>
      <c r="B244" t="s">
        <v>123</v>
      </c>
    </row>
    <row r="245" spans="1:2" x14ac:dyDescent="0.2">
      <c r="A245" t="s">
        <v>176</v>
      </c>
      <c r="B245" t="s">
        <v>35</v>
      </c>
    </row>
    <row r="246" spans="1:2" x14ac:dyDescent="0.2">
      <c r="A246" t="s">
        <v>126</v>
      </c>
      <c r="B246" t="s">
        <v>127</v>
      </c>
    </row>
    <row r="247" spans="1:2" x14ac:dyDescent="0.2">
      <c r="A247" t="s">
        <v>130</v>
      </c>
      <c r="B247" t="s">
        <v>38</v>
      </c>
    </row>
    <row r="248" spans="1:2" x14ac:dyDescent="0.2">
      <c r="A248" t="s">
        <v>39</v>
      </c>
      <c r="B248" t="s">
        <v>132</v>
      </c>
    </row>
    <row r="249" spans="1:2" x14ac:dyDescent="0.2">
      <c r="A249" t="s">
        <v>133</v>
      </c>
      <c r="B249" t="s">
        <v>134</v>
      </c>
    </row>
    <row r="250" spans="1:2" x14ac:dyDescent="0.2">
      <c r="A250" t="s">
        <v>69</v>
      </c>
      <c r="B250" t="s">
        <v>70</v>
      </c>
    </row>
    <row r="251" spans="1:2" x14ac:dyDescent="0.2">
      <c r="A251" t="s">
        <v>71</v>
      </c>
      <c r="B251" t="s">
        <v>72</v>
      </c>
    </row>
    <row r="252" spans="1:2" x14ac:dyDescent="0.2">
      <c r="A252" t="s">
        <v>141</v>
      </c>
      <c r="B252" t="s">
        <v>142</v>
      </c>
    </row>
    <row r="253" spans="1:2" x14ac:dyDescent="0.2">
      <c r="A253" t="s">
        <v>143</v>
      </c>
      <c r="B253" t="s">
        <v>144</v>
      </c>
    </row>
    <row r="254" spans="1:2" x14ac:dyDescent="0.2">
      <c r="A254" t="s">
        <v>145</v>
      </c>
      <c r="B254" t="s">
        <v>47</v>
      </c>
    </row>
    <row r="255" spans="1:2" x14ac:dyDescent="0.2">
      <c r="A255" t="s">
        <v>386</v>
      </c>
      <c r="B255" t="s">
        <v>387</v>
      </c>
    </row>
    <row r="256" spans="1:2" x14ac:dyDescent="0.2">
      <c r="A256" t="s">
        <v>30</v>
      </c>
      <c r="B256" t="s">
        <v>149</v>
      </c>
    </row>
    <row r="257" spans="1:2" x14ac:dyDescent="0.2">
      <c r="A257" t="s">
        <v>33</v>
      </c>
      <c r="B257" t="s">
        <v>34</v>
      </c>
    </row>
    <row r="258" spans="1:2" x14ac:dyDescent="0.2">
      <c r="A258" t="s">
        <v>153</v>
      </c>
      <c r="B258" t="s">
        <v>154</v>
      </c>
    </row>
    <row r="259" spans="1:2" x14ac:dyDescent="0.2">
      <c r="A259" t="s">
        <v>155</v>
      </c>
      <c r="B259" t="s">
        <v>156</v>
      </c>
    </row>
    <row r="260" spans="1:2" x14ac:dyDescent="0.2">
      <c r="A260" t="s">
        <v>157</v>
      </c>
      <c r="B260" t="s">
        <v>150</v>
      </c>
    </row>
    <row r="261" spans="1:2" x14ac:dyDescent="0.2">
      <c r="A261" t="s">
        <v>3</v>
      </c>
      <c r="B261" t="s">
        <v>409</v>
      </c>
    </row>
    <row r="262" spans="1:2" x14ac:dyDescent="0.2">
      <c r="A262" t="s">
        <v>78</v>
      </c>
      <c r="B262" t="s">
        <v>79</v>
      </c>
    </row>
    <row r="263" spans="1:2" x14ac:dyDescent="0.2">
      <c r="A263" t="s">
        <v>80</v>
      </c>
      <c r="B263" t="s">
        <v>81</v>
      </c>
    </row>
    <row r="264" spans="1:2" x14ac:dyDescent="0.2">
      <c r="A264" t="s">
        <v>82</v>
      </c>
      <c r="B264" t="s">
        <v>83</v>
      </c>
    </row>
    <row r="265" spans="1:2" x14ac:dyDescent="0.2">
      <c r="A265" t="s">
        <v>84</v>
      </c>
      <c r="B265" t="s">
        <v>85</v>
      </c>
    </row>
    <row r="266" spans="1:2" x14ac:dyDescent="0.2">
      <c r="A266" t="s">
        <v>86</v>
      </c>
      <c r="B266" t="s">
        <v>213</v>
      </c>
    </row>
    <row r="267" spans="1:2" x14ac:dyDescent="0.2">
      <c r="A267" t="s">
        <v>29</v>
      </c>
      <c r="B267" t="s">
        <v>89</v>
      </c>
    </row>
    <row r="268" spans="1:2" x14ac:dyDescent="0.2">
      <c r="A268" t="s">
        <v>90</v>
      </c>
      <c r="B268" t="s">
        <v>0</v>
      </c>
    </row>
    <row r="269" spans="1:2" x14ac:dyDescent="0.2">
      <c r="A269" t="s">
        <v>95</v>
      </c>
      <c r="B269" t="s">
        <v>96</v>
      </c>
    </row>
    <row r="270" spans="1:2" x14ac:dyDescent="0.2">
      <c r="A270" t="s">
        <v>2</v>
      </c>
      <c r="B270" t="s">
        <v>103</v>
      </c>
    </row>
    <row r="271" spans="1:2" x14ac:dyDescent="0.2">
      <c r="A271" t="s">
        <v>7</v>
      </c>
      <c r="B271" t="s">
        <v>8</v>
      </c>
    </row>
    <row r="273" spans="1:2" x14ac:dyDescent="0.2">
      <c r="A273" t="s">
        <v>9</v>
      </c>
      <c r="B273" t="s">
        <v>162</v>
      </c>
    </row>
    <row r="274" spans="1:2" x14ac:dyDescent="0.2">
      <c r="A274" t="s">
        <v>163</v>
      </c>
      <c r="B274" t="s">
        <v>113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442</v>
      </c>
    </row>
    <row r="278" spans="1:2" x14ac:dyDescent="0.2">
      <c r="A278" t="s">
        <v>114</v>
      </c>
      <c r="B278" s="1" t="s">
        <v>675</v>
      </c>
    </row>
  </sheetData>
  <phoneticPr fontId="0" type="noConversion"/>
  <pageMargins left="0.75" right="0.75" top="1" bottom="1" header="0.5" footer="0.5"/>
  <pageSetup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577</vt:i4>
      </vt:variant>
    </vt:vector>
  </HeadingPairs>
  <TitlesOfParts>
    <vt:vector size="579" baseType="lpstr">
      <vt:lpstr>CODE</vt:lpstr>
      <vt:lpstr>RES</vt:lpstr>
      <vt:lpstr>__Longname</vt:lpstr>
      <vt:lpstr>ca.Dialogs.</vt:lpstr>
      <vt:lpstr>ca.StringTable.</vt:lpstr>
      <vt:lpstr>dbAnalysis</vt:lpstr>
      <vt:lpstr>dbAnalysis_ListSelect</vt:lpstr>
      <vt:lpstr>dbAnova1</vt:lpstr>
      <vt:lpstr>dbAnova1_AlphaValue</vt:lpstr>
      <vt:lpstr>dbAnova1_InRange</vt:lpstr>
      <vt:lpstr>dbAnova1_LabelText</vt:lpstr>
      <vt:lpstr>dbAnova1_LblChkBox</vt:lpstr>
      <vt:lpstr>dbAnova1_OutOption</vt:lpstr>
      <vt:lpstr>dbAnova1_PlyInpFld</vt:lpstr>
      <vt:lpstr>dbAnova1_PlyName</vt:lpstr>
      <vt:lpstr>dbAnova1_RangeInpFld</vt:lpstr>
      <vt:lpstr>dbAnova1_RangeRef</vt:lpstr>
      <vt:lpstr>dbAnova1_RCSelect</vt:lpstr>
      <vt:lpstr>dbAnova1Title</vt:lpstr>
      <vt:lpstr>dbAnova2</vt:lpstr>
      <vt:lpstr>dbAnova2_AlphaValue</vt:lpstr>
      <vt:lpstr>dbAnova2_InRange</vt:lpstr>
      <vt:lpstr>dbAnova2_OutOption</vt:lpstr>
      <vt:lpstr>dbAnova2_PlyInpFld</vt:lpstr>
      <vt:lpstr>dbAnova2_PlyName</vt:lpstr>
      <vt:lpstr>dbAnova2_RangeInpFld</vt:lpstr>
      <vt:lpstr>dbAnova2_RangeRef</vt:lpstr>
      <vt:lpstr>dbAnova2_RowPerSample</vt:lpstr>
      <vt:lpstr>dbAnova2Title</vt:lpstr>
      <vt:lpstr>dbAnova3</vt:lpstr>
      <vt:lpstr>dbAnova3_AlphaValue</vt:lpstr>
      <vt:lpstr>dbAnova3_InRange</vt:lpstr>
      <vt:lpstr>dbAnova3_LabelFlag</vt:lpstr>
      <vt:lpstr>dbAnova3_LblChkBox</vt:lpstr>
      <vt:lpstr>dbAnova3_OutOption</vt:lpstr>
      <vt:lpstr>dbAnova3_PlyInpFld</vt:lpstr>
      <vt:lpstr>dbAnova3_PlyName</vt:lpstr>
      <vt:lpstr>dbAnova3_RangeInpFld</vt:lpstr>
      <vt:lpstr>dbAnova3_RangeRef</vt:lpstr>
      <vt:lpstr>dbAnova3Title</vt:lpstr>
      <vt:lpstr>dbBernoulli</vt:lpstr>
      <vt:lpstr>dbBinomial</vt:lpstr>
      <vt:lpstr>dbCorrelation</vt:lpstr>
      <vt:lpstr>dbCorrelation_InRange</vt:lpstr>
      <vt:lpstr>dbCorrelation_LabelText</vt:lpstr>
      <vt:lpstr>dbCorrelation_LblChkBox</vt:lpstr>
      <vt:lpstr>dbCorrelation_OutOption</vt:lpstr>
      <vt:lpstr>dbCorrelation_PlyInpFld</vt:lpstr>
      <vt:lpstr>dbCorrelation_PlyName</vt:lpstr>
      <vt:lpstr>dbCorrelation_RangeInpFld</vt:lpstr>
      <vt:lpstr>dbCorrelation_RangeRef</vt:lpstr>
      <vt:lpstr>dbCorrelation_RCSelect</vt:lpstr>
      <vt:lpstr>dbCorrelationTitle</vt:lpstr>
      <vt:lpstr>dbCovariance</vt:lpstr>
      <vt:lpstr>dbCovariance_InRange</vt:lpstr>
      <vt:lpstr>dbCovariance_LabelText</vt:lpstr>
      <vt:lpstr>dbCovariance_LblChkBox</vt:lpstr>
      <vt:lpstr>dbCovariance_OutOption</vt:lpstr>
      <vt:lpstr>dbCovariance_PlyInpFld</vt:lpstr>
      <vt:lpstr>dbCovariance_PlyName</vt:lpstr>
      <vt:lpstr>dbCovariance_RangeInpFld</vt:lpstr>
      <vt:lpstr>dbCovariance_RangeRef</vt:lpstr>
      <vt:lpstr>dbCovariance_RCSelect</vt:lpstr>
      <vt:lpstr>dbCovarianceTitle</vt:lpstr>
      <vt:lpstr>dbDescrip</vt:lpstr>
      <vt:lpstr>dbDescrip_Confidence</vt:lpstr>
      <vt:lpstr>dbDescrip_ConfidenceChkBox</vt:lpstr>
      <vt:lpstr>dbDescrip_ConfidenceInpFld</vt:lpstr>
      <vt:lpstr>dbDescrip_InRange</vt:lpstr>
      <vt:lpstr>dbDescrip_KLarge</vt:lpstr>
      <vt:lpstr>dbDescrip_KLargeChkBox</vt:lpstr>
      <vt:lpstr>dbDescrip_KLargeInpFld</vt:lpstr>
      <vt:lpstr>dbDescrip_KSmall</vt:lpstr>
      <vt:lpstr>dbDescrip_KSmallChkBox</vt:lpstr>
      <vt:lpstr>dbDescrip_KSmallInpFld</vt:lpstr>
      <vt:lpstr>dbDescrip_LabelText</vt:lpstr>
      <vt:lpstr>dbDescrip_LblChkBox</vt:lpstr>
      <vt:lpstr>dbDescrip_OutOption</vt:lpstr>
      <vt:lpstr>dbDescrip_PlyInpFld</vt:lpstr>
      <vt:lpstr>dbDescrip_PlyName</vt:lpstr>
      <vt:lpstr>dbDescrip_RangeInpFld</vt:lpstr>
      <vt:lpstr>dbDescrip_RangeRef</vt:lpstr>
      <vt:lpstr>dbDescrip_RCSelect</vt:lpstr>
      <vt:lpstr>dbDescrip_SumStatChkBox</vt:lpstr>
      <vt:lpstr>dbDescripTitle</vt:lpstr>
      <vt:lpstr>dbDiscrete</vt:lpstr>
      <vt:lpstr>dbDiscrete_InRange</vt:lpstr>
      <vt:lpstr>dbExponent</vt:lpstr>
      <vt:lpstr>dbExponent_ChartChkBox</vt:lpstr>
      <vt:lpstr>dbExponent_DampingFact</vt:lpstr>
      <vt:lpstr>dbExponent_InRange</vt:lpstr>
      <vt:lpstr>dbExponent_LabelText</vt:lpstr>
      <vt:lpstr>dbExponent_LblChkBox</vt:lpstr>
      <vt:lpstr>dbExponent_OutOption</vt:lpstr>
      <vt:lpstr>dbExponent_PlyInpFld</vt:lpstr>
      <vt:lpstr>dbExponent_PlyName</vt:lpstr>
      <vt:lpstr>dbExponent_RangeInpFld</vt:lpstr>
      <vt:lpstr>dbExponent_RangeRef</vt:lpstr>
      <vt:lpstr>dbExponent_StderrChkBox</vt:lpstr>
      <vt:lpstr>dbExponentTitle</vt:lpstr>
      <vt:lpstr>dbFourier</vt:lpstr>
      <vt:lpstr>dbFourier_InRange</vt:lpstr>
      <vt:lpstr>dbFourier_Inverse</vt:lpstr>
      <vt:lpstr>dbFourier_LabelText</vt:lpstr>
      <vt:lpstr>dbFourier_LblChkBox</vt:lpstr>
      <vt:lpstr>dbFourier_OutOption</vt:lpstr>
      <vt:lpstr>dbFourier_PlyInpFld</vt:lpstr>
      <vt:lpstr>dbFourier_PlyName</vt:lpstr>
      <vt:lpstr>dbFourier_RangeInpFld</vt:lpstr>
      <vt:lpstr>dbFourier_RangeRef</vt:lpstr>
      <vt:lpstr>dbFourierTitle</vt:lpstr>
      <vt:lpstr>dbFTest</vt:lpstr>
      <vt:lpstr>dbFTest_AlphaValue</vt:lpstr>
      <vt:lpstr>dbFTest_LabelText</vt:lpstr>
      <vt:lpstr>dbFTest_LblChkBox</vt:lpstr>
      <vt:lpstr>dbFTest_OutOption</vt:lpstr>
      <vt:lpstr>dbFTest_PlyInpFld</vt:lpstr>
      <vt:lpstr>dbFTest_PlyName</vt:lpstr>
      <vt:lpstr>dbFTest_RangeInpFld</vt:lpstr>
      <vt:lpstr>dbFTest_RangeRef</vt:lpstr>
      <vt:lpstr>dbFTest_VarRng1</vt:lpstr>
      <vt:lpstr>dbFTest_VarRng2</vt:lpstr>
      <vt:lpstr>dbFTestTitle</vt:lpstr>
      <vt:lpstr>dBHistogram</vt:lpstr>
      <vt:lpstr>dbHistogram_BinRange</vt:lpstr>
      <vt:lpstr>dbHistogram_ChartChkBox</vt:lpstr>
      <vt:lpstr>dbHistogram_CumuChkBox</vt:lpstr>
      <vt:lpstr>dbHistogram_InRange</vt:lpstr>
      <vt:lpstr>dbHistogram_LabelText</vt:lpstr>
      <vt:lpstr>dbHistogram_LblChkBox</vt:lpstr>
      <vt:lpstr>dbHistogram_OutOption</vt:lpstr>
      <vt:lpstr>dbHistogram_ParetoChkBox</vt:lpstr>
      <vt:lpstr>dbHistogram_PlyInpFld</vt:lpstr>
      <vt:lpstr>dbHistogram_PlyName</vt:lpstr>
      <vt:lpstr>dbHistogram_RangeInpFld</vt:lpstr>
      <vt:lpstr>dbHistogram_RangeRef</vt:lpstr>
      <vt:lpstr>dbHistogramTitle</vt:lpstr>
      <vt:lpstr>dbMoving</vt:lpstr>
      <vt:lpstr>dbMoving_ChartChkBox</vt:lpstr>
      <vt:lpstr>dbMoving_InRange</vt:lpstr>
      <vt:lpstr>dbMoving_Interval</vt:lpstr>
      <vt:lpstr>dbMoving_LabelFlag</vt:lpstr>
      <vt:lpstr>dbMoving_LblChkBox</vt:lpstr>
      <vt:lpstr>dbMoving_OutOption</vt:lpstr>
      <vt:lpstr>dbMoving_PlyInpFld</vt:lpstr>
      <vt:lpstr>dbMoving_PlyName</vt:lpstr>
      <vt:lpstr>dbMoving_RangeInpFld</vt:lpstr>
      <vt:lpstr>dbMoving_RangeRef</vt:lpstr>
      <vt:lpstr>dbMoving_StderrChkBox</vt:lpstr>
      <vt:lpstr>dbMovingTitle</vt:lpstr>
      <vt:lpstr>dbNormal</vt:lpstr>
      <vt:lpstr>dbOutput</vt:lpstr>
      <vt:lpstr>dbOutput_NewRef</vt:lpstr>
      <vt:lpstr>dbOutput_NewType</vt:lpstr>
      <vt:lpstr>dbOutput_OutOption</vt:lpstr>
      <vt:lpstr>dbOutput_OutRef</vt:lpstr>
      <vt:lpstr>dbOutput_OutType</vt:lpstr>
      <vt:lpstr>dbOutput_OWriteRange</vt:lpstr>
      <vt:lpstr>dbPatterned</vt:lpstr>
      <vt:lpstr>dbPoisson</vt:lpstr>
      <vt:lpstr>dbRandom</vt:lpstr>
      <vt:lpstr>dbRandom_And</vt:lpstr>
      <vt:lpstr>dbRandom_Between</vt:lpstr>
      <vt:lpstr>dbRandom_CurrDistDBName</vt:lpstr>
      <vt:lpstr>dbRandom_From</vt:lpstr>
      <vt:lpstr>dbRandom_InRange</vt:lpstr>
      <vt:lpstr>dbRandom_InSteps</vt:lpstr>
      <vt:lpstr>dbRandom_Lamda</vt:lpstr>
      <vt:lpstr>dbRandom_Mean</vt:lpstr>
      <vt:lpstr>dbRandom_OutOption</vt:lpstr>
      <vt:lpstr>dbRandom_PlyInpFld</vt:lpstr>
      <vt:lpstr>dbRandom_PlyName</vt:lpstr>
      <vt:lpstr>dbRandom_pVal</vt:lpstr>
      <vt:lpstr>dbRandom_RandDistOpt</vt:lpstr>
      <vt:lpstr>dbRandom_RandNum</vt:lpstr>
      <vt:lpstr>dbRandom_RandSeed</vt:lpstr>
      <vt:lpstr>dbRandom_RandVar</vt:lpstr>
      <vt:lpstr>dbRandom_RangeInpFld</vt:lpstr>
      <vt:lpstr>dbRandom_RangeRef</vt:lpstr>
      <vt:lpstr>dbRandom_RepNum</vt:lpstr>
      <vt:lpstr>dbRandom_RepSeq</vt:lpstr>
      <vt:lpstr>dbRandom_SeedItem</vt:lpstr>
      <vt:lpstr>dbRandom_StdDev</vt:lpstr>
      <vt:lpstr>dbRandom_To</vt:lpstr>
      <vt:lpstr>dbRandom_Trials</vt:lpstr>
      <vt:lpstr>dbRandomList</vt:lpstr>
      <vt:lpstr>dbRandomTitle</vt:lpstr>
      <vt:lpstr>dbRandomX</vt:lpstr>
      <vt:lpstr>dbRandomY</vt:lpstr>
      <vt:lpstr>dbRankPer</vt:lpstr>
      <vt:lpstr>dbRankPer_InRange</vt:lpstr>
      <vt:lpstr>dbRankPer_LabelText</vt:lpstr>
      <vt:lpstr>dbRankPer_LblChkBox</vt:lpstr>
      <vt:lpstr>dbRankPer_OutOption</vt:lpstr>
      <vt:lpstr>dbRankPer_PlyInpFld</vt:lpstr>
      <vt:lpstr>dbRankPer_PlyName</vt:lpstr>
      <vt:lpstr>dbRankPer_RangeInpFld</vt:lpstr>
      <vt:lpstr>dbRankPer_RangeRef</vt:lpstr>
      <vt:lpstr>dbRankPer_RCSelect</vt:lpstr>
      <vt:lpstr>dbRankPerTitle</vt:lpstr>
      <vt:lpstr>dbRegression</vt:lpstr>
      <vt:lpstr>dbRegression_Confidence</vt:lpstr>
      <vt:lpstr>dbRegression_ConfidenceChkBox</vt:lpstr>
      <vt:lpstr>dbRegression_ConfidenceInpFld</vt:lpstr>
      <vt:lpstr>dbRegression_ConstZero</vt:lpstr>
      <vt:lpstr>dbRegression_LblChkBox</vt:lpstr>
      <vt:lpstr>dbRegression_Lchart</vt:lpstr>
      <vt:lpstr>dbRegression_OutOption</vt:lpstr>
      <vt:lpstr>dbRegression_Pchart</vt:lpstr>
      <vt:lpstr>dbRegression_PlyInpFld</vt:lpstr>
      <vt:lpstr>dbRegression_PlyName</vt:lpstr>
      <vt:lpstr>dbRegression_RangeInpFld</vt:lpstr>
      <vt:lpstr>dbRegression_RangeRef</vt:lpstr>
      <vt:lpstr>dbRegression_Rchart</vt:lpstr>
      <vt:lpstr>dbRegression_ResidChkBox</vt:lpstr>
      <vt:lpstr>dbRegression_StdResidChkBox</vt:lpstr>
      <vt:lpstr>dbRegression_XRange</vt:lpstr>
      <vt:lpstr>dbRegression_YRange</vt:lpstr>
      <vt:lpstr>dbRegressionTitle</vt:lpstr>
      <vt:lpstr>dbSampling</vt:lpstr>
      <vt:lpstr>dbSampling_InRange</vt:lpstr>
      <vt:lpstr>dbSampling_LblChkBox</vt:lpstr>
      <vt:lpstr>dbSampling_Method</vt:lpstr>
      <vt:lpstr>dbSampling_NumOfSamples</vt:lpstr>
      <vt:lpstr>dbSampling_OutOption</vt:lpstr>
      <vt:lpstr>dbSampling_Period</vt:lpstr>
      <vt:lpstr>dbSampling_PeriodMethod</vt:lpstr>
      <vt:lpstr>dbSampling_PlyInpFld</vt:lpstr>
      <vt:lpstr>dbSampling_PlyName</vt:lpstr>
      <vt:lpstr>dbSampling_RandMethod</vt:lpstr>
      <vt:lpstr>dbSampling_RangeInpFld</vt:lpstr>
      <vt:lpstr>dbSampling_RangeRef</vt:lpstr>
      <vt:lpstr>dbSamplingTitle</vt:lpstr>
      <vt:lpstr>dbt.Percent</vt:lpstr>
      <vt:lpstr>dbt.Residu</vt:lpstr>
      <vt:lpstr>dbTTest1</vt:lpstr>
      <vt:lpstr>dbTTest1_AlphaValue</vt:lpstr>
      <vt:lpstr>dbTTest1_LblChkBox</vt:lpstr>
      <vt:lpstr>dbTTest1_MeanDiff</vt:lpstr>
      <vt:lpstr>dbTTest1_OutOption</vt:lpstr>
      <vt:lpstr>dbTTest1_PlyInpFld</vt:lpstr>
      <vt:lpstr>dbTTest1_PlyName</vt:lpstr>
      <vt:lpstr>dbTTest1_RangeInpFld</vt:lpstr>
      <vt:lpstr>dbTTest1_RangeRef</vt:lpstr>
      <vt:lpstr>dbTTest1_VarRng1</vt:lpstr>
      <vt:lpstr>dbTTest1_VarRng2</vt:lpstr>
      <vt:lpstr>dbTTest1Title</vt:lpstr>
      <vt:lpstr>dbTTest2</vt:lpstr>
      <vt:lpstr>dbTTest2_AlphaValue</vt:lpstr>
      <vt:lpstr>dbTTest2_LabelText</vt:lpstr>
      <vt:lpstr>dbTTest2_LblChkBox</vt:lpstr>
      <vt:lpstr>dbTTest2_MeanDiff</vt:lpstr>
      <vt:lpstr>dbTTest2_NewRef</vt:lpstr>
      <vt:lpstr>dbTTest2_NewType</vt:lpstr>
      <vt:lpstr>dbTTest2_OutOption</vt:lpstr>
      <vt:lpstr>dbTTest2_OutRef</vt:lpstr>
      <vt:lpstr>dbTTest2_OutType</vt:lpstr>
      <vt:lpstr>dbTTest2_PlyInpFld</vt:lpstr>
      <vt:lpstr>dbTTest2_PlyName</vt:lpstr>
      <vt:lpstr>dbTTest2_RangeInpFld</vt:lpstr>
      <vt:lpstr>dbTTest2_RangeRef</vt:lpstr>
      <vt:lpstr>dbTTest2_VarRng1</vt:lpstr>
      <vt:lpstr>dbTTest2_VarRng2</vt:lpstr>
      <vt:lpstr>dbTTest2Title</vt:lpstr>
      <vt:lpstr>dbTTest3</vt:lpstr>
      <vt:lpstr>dbTTest3_AlphaValue</vt:lpstr>
      <vt:lpstr>dbTTest3_LblChkBox</vt:lpstr>
      <vt:lpstr>dbTTest3_MeanDiff</vt:lpstr>
      <vt:lpstr>dbTTest3_NewRef</vt:lpstr>
      <vt:lpstr>dbTTest3_NewType</vt:lpstr>
      <vt:lpstr>dbTTest3_OutOption</vt:lpstr>
      <vt:lpstr>dbTTest3_OutRef</vt:lpstr>
      <vt:lpstr>dbTTest3_OutType</vt:lpstr>
      <vt:lpstr>dbTTest3_PlyInpFld</vt:lpstr>
      <vt:lpstr>dbTTest3_PlyName</vt:lpstr>
      <vt:lpstr>dbTTest3_RangeInpFld</vt:lpstr>
      <vt:lpstr>dbTTest3_RangeRef</vt:lpstr>
      <vt:lpstr>dbTTest3_VarRng1</vt:lpstr>
      <vt:lpstr>dbTTest3_VarRng2</vt:lpstr>
      <vt:lpstr>dbTTest3Title</vt:lpstr>
      <vt:lpstr>dbUniform</vt:lpstr>
      <vt:lpstr>dbZTest</vt:lpstr>
      <vt:lpstr>dbZTest_AlphaValue</vt:lpstr>
      <vt:lpstr>dbZTest_LblChkBox</vt:lpstr>
      <vt:lpstr>dbZTest_MeanDiff</vt:lpstr>
      <vt:lpstr>dbZTest_NewRef</vt:lpstr>
      <vt:lpstr>dbZTest_NewType</vt:lpstr>
      <vt:lpstr>dbZTest_OutOption</vt:lpstr>
      <vt:lpstr>dbZTest_OutRef</vt:lpstr>
      <vt:lpstr>dbZTest_OutType</vt:lpstr>
      <vt:lpstr>dbZTest_PlyInpFld</vt:lpstr>
      <vt:lpstr>dbZTest_PlyName</vt:lpstr>
      <vt:lpstr>dbZTest_RangeInpFld</vt:lpstr>
      <vt:lpstr>dbZTest_RangeRef</vt:lpstr>
      <vt:lpstr>dbZTest_VarianceVal1</vt:lpstr>
      <vt:lpstr>dbZTest_VarianceVal2</vt:lpstr>
      <vt:lpstr>dbZTest_VarRng1</vt:lpstr>
      <vt:lpstr>dbZTest_VarRng2</vt:lpstr>
      <vt:lpstr>dbZTestTitle</vt:lpstr>
      <vt:lpstr>Dialog_table</vt:lpstr>
      <vt:lpstr>errmsg.ActiveXError</vt:lpstr>
      <vt:lpstr>errmsg.AllocMemErrCalc</vt:lpstr>
      <vt:lpstr>errmsg.AlphaNumeric</vt:lpstr>
      <vt:lpstr>errmsg.BernoulliProbErr</vt:lpstr>
      <vt:lpstr>errmsg.BernoulliValErr</vt:lpstr>
      <vt:lpstr>errmsg.BinInOverlap</vt:lpstr>
      <vt:lpstr>errmsg.BinomialProbErr</vt:lpstr>
      <vt:lpstr>errmsg.BinomialTrialErr</vt:lpstr>
      <vt:lpstr>errmsg.BinomialValErr</vt:lpstr>
      <vt:lpstr>errmsg.BinOutOverlap</vt:lpstr>
      <vt:lpstr>errmsg.BinRgHasNoData</vt:lpstr>
      <vt:lpstr>errmsg.BinRgMustBeRef</vt:lpstr>
      <vt:lpstr>errmsg.BinRgNonNumeric</vt:lpstr>
      <vt:lpstr>errmsg.BinsEmpty</vt:lpstr>
      <vt:lpstr>errmsg.BoolChart</vt:lpstr>
      <vt:lpstr>errmsg.BoolConstZero</vt:lpstr>
      <vt:lpstr>errmsg.BoolCumuPerc</vt:lpstr>
      <vt:lpstr>errmsg.BoolInverse</vt:lpstr>
      <vt:lpstr>errmsg.BoolLbl</vt:lpstr>
      <vt:lpstr>errmsg.BoolLchart</vt:lpstr>
      <vt:lpstr>errmsg.BoolPareto</vt:lpstr>
      <vt:lpstr>errmsg.BoolPchart</vt:lpstr>
      <vt:lpstr>errmsg.BoolRchart</vt:lpstr>
      <vt:lpstr>errmsg.BoolResid</vt:lpstr>
      <vt:lpstr>errmsg.BoolStdErr</vt:lpstr>
      <vt:lpstr>errmsg.BoolStdResid</vt:lpstr>
      <vt:lpstr>errmsg.BoolSumStat</vt:lpstr>
      <vt:lpstr>errmsg.CannotConvert2Ref</vt:lpstr>
      <vt:lpstr>errmsg.CannotGetRelref</vt:lpstr>
      <vt:lpstr>errmsg.ChartHideData</vt:lpstr>
      <vt:lpstr>errmsg.ChartOverEdge</vt:lpstr>
      <vt:lpstr>errmsg.CoerceValProbErr</vt:lpstr>
      <vt:lpstr>errmsg.ConfirmAbort</vt:lpstr>
      <vt:lpstr>errmsg.ConfValuRg</vt:lpstr>
      <vt:lpstr>errmsg.DampNumeric</vt:lpstr>
      <vt:lpstr>errmsg.DampPos</vt:lpstr>
      <vt:lpstr>errmsg.DProbSumErr</vt:lpstr>
      <vt:lpstr>errmsg.DValProbNonNumeric</vt:lpstr>
      <vt:lpstr>errmsg.DValProbNumeric</vt:lpstr>
      <vt:lpstr>errmsg.DValProbOverlap</vt:lpstr>
      <vt:lpstr>errmsg.DValProbReq</vt:lpstr>
      <vt:lpstr>errmsg.DValProbRows</vt:lpstr>
      <vt:lpstr>errmsg.ExpMinDataStdErr</vt:lpstr>
      <vt:lpstr>errmsg.ExtraColsInX</vt:lpstr>
      <vt:lpstr>errmsg.ExtraRandArgs</vt:lpstr>
      <vt:lpstr>errmsg.FourierCount</vt:lpstr>
      <vt:lpstr>errmsg.FourierCountMax</vt:lpstr>
      <vt:lpstr>errmsg.GrpByRC</vt:lpstr>
      <vt:lpstr>errmsg.InOutOverlap</vt:lpstr>
      <vt:lpstr>errmsg.InpRgAtLeast2Blks</vt:lpstr>
      <vt:lpstr>errmsg.InpRgHasNoData</vt:lpstr>
      <vt:lpstr>errmsg.InpRgMustBeRef</vt:lpstr>
      <vt:lpstr>errmsg.InpRgRequired</vt:lpstr>
      <vt:lpstr>errmsg.IntervalNumeric</vt:lpstr>
      <vt:lpstr>errmsg.IntervalPos</vt:lpstr>
      <vt:lpstr>errmsg.IntervalVsData</vt:lpstr>
      <vt:lpstr>errmsg.InvalidComplexInp</vt:lpstr>
      <vt:lpstr>errmsg.InvalidComplexSign</vt:lpstr>
      <vt:lpstr>errmsg.KLargePos</vt:lpstr>
      <vt:lpstr>errmsg.KSmallPos</vt:lpstr>
      <vt:lpstr>errmsg.LinestErr</vt:lpstr>
      <vt:lpstr>errmsg.MeanDiffNumeric</vt:lpstr>
      <vt:lpstr>errmsg.MissingArg</vt:lpstr>
      <vt:lpstr>errmsg.MustBeSameSheet</vt:lpstr>
      <vt:lpstr>errmsg.MustBeSglArea</vt:lpstr>
      <vt:lpstr>errmsg.MustBeSglRowCol</vt:lpstr>
      <vt:lpstr>errmsg.MustHaveSameDataPts</vt:lpstr>
      <vt:lpstr>errmsg.MVEXMinData</vt:lpstr>
      <vt:lpstr>errmsg.NA</vt:lpstr>
      <vt:lpstr>errmsg.NewBkErr</vt:lpstr>
      <vt:lpstr>errmsg.NewShtErr</vt:lpstr>
      <vt:lpstr>errmsg.NoMainDlg</vt:lpstr>
      <vt:lpstr>errmsg.NonNumericInpRg</vt:lpstr>
      <vt:lpstr>errmsg.NoProcDlg</vt:lpstr>
      <vt:lpstr>errmsg.NormalMeanErr</vt:lpstr>
      <vt:lpstr>errmsg.NormalStdDevErr</vt:lpstr>
      <vt:lpstr>errmsg.NumOfSampInvalid</vt:lpstr>
      <vt:lpstr>errmsg.NumOfSampReq</vt:lpstr>
      <vt:lpstr>errmsg.OffsetErr</vt:lpstr>
      <vt:lpstr>errmsg.OpenResrcErr</vt:lpstr>
      <vt:lpstr>errmsg.OutOptErr</vt:lpstr>
      <vt:lpstr>errmsg.OutRgMustBeRef</vt:lpstr>
      <vt:lpstr>errmsg.OutRgRequired</vt:lpstr>
      <vt:lpstr>errmsg.OverEdgeErr</vt:lpstr>
      <vt:lpstr>errmsg.Overwrite</vt:lpstr>
      <vt:lpstr>errmsg.PatternedComb</vt:lpstr>
      <vt:lpstr>errmsg.PatternedFrErr</vt:lpstr>
      <vt:lpstr>errmsg.PatternedRepNumErr</vt:lpstr>
      <vt:lpstr>errmsg.PatternedRepSeqErr</vt:lpstr>
      <vt:lpstr>errmsg.PatternedStepErr</vt:lpstr>
      <vt:lpstr>errmsg.PatternedToErr</vt:lpstr>
      <vt:lpstr>errmsg.PeriodInvalid</vt:lpstr>
      <vt:lpstr>errmsg.PeriodReq</vt:lpstr>
      <vt:lpstr>errmsg.PeriodTooBig</vt:lpstr>
      <vt:lpstr>errmsg.PoissonLamdaErr</vt:lpstr>
      <vt:lpstr>errmsg.RandDistTypeReq</vt:lpstr>
      <vt:lpstr>errmsg.RandNumMustBeInt</vt:lpstr>
      <vt:lpstr>errmsg.RandValNotExist</vt:lpstr>
      <vt:lpstr>errmsg.RandVarMustBeInt</vt:lpstr>
      <vt:lpstr>errmsg.RequiredStatOpt</vt:lpstr>
      <vt:lpstr>errmsg.RowsPerSampleInt</vt:lpstr>
      <vt:lpstr>errmsg.RowsPerSampleRequired</vt:lpstr>
      <vt:lpstr>errmsg.SameRowsPerSample</vt:lpstr>
      <vt:lpstr>errmsg.SameXYSamples</vt:lpstr>
      <vt:lpstr>errmsg.SampMethodInvalid</vt:lpstr>
      <vt:lpstr>errmsg.SampMethodReq</vt:lpstr>
      <vt:lpstr>errmsg.SeedInvalid</vt:lpstr>
      <vt:lpstr>errmsg.ShareCantChart</vt:lpstr>
      <vt:lpstr>errmsg.SheetProtected</vt:lpstr>
      <vt:lpstr>errmsg.UniformBoundErr</vt:lpstr>
      <vt:lpstr>errmsg.VarPairedShape</vt:lpstr>
      <vt:lpstr>errmsg.VarPairedSize</vt:lpstr>
      <vt:lpstr>errmsg.VarRg12Overlap</vt:lpstr>
      <vt:lpstr>errmsg.VarRg1MustBeRef</vt:lpstr>
      <vt:lpstr>errmsg.VarRg1OutOverlap</vt:lpstr>
      <vt:lpstr>errmsg.VarRg1Req</vt:lpstr>
      <vt:lpstr>errmsg.VarRg2MustBeRef</vt:lpstr>
      <vt:lpstr>errmsg.VarRg2OutOverlap</vt:lpstr>
      <vt:lpstr>errmsg.VarRg2Req</vt:lpstr>
      <vt:lpstr>errmsg.VarRgTooSmall</vt:lpstr>
      <vt:lpstr>errmsg.WrongDistType</vt:lpstr>
      <vt:lpstr>errmsg.XOutOverlap</vt:lpstr>
      <vt:lpstr>errmsg.XRgMustBeRef</vt:lpstr>
      <vt:lpstr>errmsg.XRgRequired</vt:lpstr>
      <vt:lpstr>errmsg.XRgsquare</vt:lpstr>
      <vt:lpstr>errmsg.XYOverlap</vt:lpstr>
      <vt:lpstr>errmsg.YOutOverlap</vt:lpstr>
      <vt:lpstr>errmsg.YRgMustBeRef</vt:lpstr>
      <vt:lpstr>errmsg.YRgRequired</vt:lpstr>
      <vt:lpstr>errmsg.ZtestVar1Numeric</vt:lpstr>
      <vt:lpstr>errmsg.ZtestVar2Numeric</vt:lpstr>
      <vt:lpstr>ErrorTitles</vt:lpstr>
      <vt:lpstr>helpmsg.SharingRef</vt:lpstr>
      <vt:lpstr>InitRandomDb</vt:lpstr>
      <vt:lpstr>InituDialogList</vt:lpstr>
      <vt:lpstr>mg01s.Actual</vt:lpstr>
      <vt:lpstr>mg01s.AdjSq</vt:lpstr>
      <vt:lpstr>mg01s.AlphaLbl</vt:lpstr>
      <vt:lpstr>mg01s.Analysis</vt:lpstr>
      <vt:lpstr>mg01s.Anova</vt:lpstr>
      <vt:lpstr>mg01s.ANSingleFact</vt:lpstr>
      <vt:lpstr>mg01s.ANTwoFactWi</vt:lpstr>
      <vt:lpstr>mg01s.ANTwoFactWo</vt:lpstr>
      <vt:lpstr>mg01s.Average</vt:lpstr>
      <vt:lpstr>mg01s.BetweenGrp</vt:lpstr>
      <vt:lpstr>mg01s.Bin</vt:lpstr>
      <vt:lpstr>mg01s.Coeff</vt:lpstr>
      <vt:lpstr>mg01s.Column</vt:lpstr>
      <vt:lpstr>mg01s.Columns</vt:lpstr>
      <vt:lpstr>mg01s.ConfLvl</vt:lpstr>
      <vt:lpstr>mg01s.Correl</vt:lpstr>
      <vt:lpstr>mg01s.Count</vt:lpstr>
      <vt:lpstr>mg01s.Covar</vt:lpstr>
      <vt:lpstr>mg01s.CumPer</vt:lpstr>
      <vt:lpstr>mg01s.DataPoint</vt:lpstr>
      <vt:lpstr>mg01s.Date</vt:lpstr>
      <vt:lpstr>mg01s.Descr</vt:lpstr>
      <vt:lpstr>mg01s.DF</vt:lpstr>
      <vt:lpstr>mg01s.Eng</vt:lpstr>
      <vt:lpstr>mg01s.Error</vt:lpstr>
      <vt:lpstr>mg01s.ExpSmth</vt:lpstr>
      <vt:lpstr>mg01s.F</vt:lpstr>
      <vt:lpstr>mg01s.F1Tail</vt:lpstr>
      <vt:lpstr>mg01s.FCrit</vt:lpstr>
      <vt:lpstr>mg01s.FCrit1</vt:lpstr>
      <vt:lpstr>mg01s.Fin</vt:lpstr>
      <vt:lpstr>mg01s.Forecast</vt:lpstr>
      <vt:lpstr>mg01s.Freq</vt:lpstr>
      <vt:lpstr>mg01s.FTTwoVar</vt:lpstr>
      <vt:lpstr>mg01s.Groups</vt:lpstr>
      <vt:lpstr>mg01s.Histogram</vt:lpstr>
      <vt:lpstr>mg01s.Info</vt:lpstr>
      <vt:lpstr>mg01s.Interaction</vt:lpstr>
      <vt:lpstr>mg01s.Intercept</vt:lpstr>
      <vt:lpstr>mg01s.KnownVar</vt:lpstr>
      <vt:lpstr>mg01s.Kurtosis</vt:lpstr>
      <vt:lpstr>mg01s.Largest</vt:lpstr>
      <vt:lpstr>mg01s.LetterCol</vt:lpstr>
      <vt:lpstr>mg01s.LetterRow</vt:lpstr>
      <vt:lpstr>mg01s.LineFitChartTitle</vt:lpstr>
      <vt:lpstr>mg01s.Lower</vt:lpstr>
      <vt:lpstr>mg01s.Lower95</vt:lpstr>
      <vt:lpstr>mg01s.Math</vt:lpstr>
      <vt:lpstr>mg01s.Max</vt:lpstr>
      <vt:lpstr>mg01s.Mean</vt:lpstr>
      <vt:lpstr>mg01s.MeanDif</vt:lpstr>
      <vt:lpstr>mg01s.Median</vt:lpstr>
      <vt:lpstr>mg01s.Min</vt:lpstr>
      <vt:lpstr>mg01s.Mode</vt:lpstr>
      <vt:lpstr>mg01s.More</vt:lpstr>
      <vt:lpstr>mg01s.MovAvg</vt:lpstr>
      <vt:lpstr>mg01s.MS</vt:lpstr>
      <vt:lpstr>mg01s.MultipleR</vt:lpstr>
      <vt:lpstr>mg01s.Ob</vt:lpstr>
      <vt:lpstr>mg01s.Obs</vt:lpstr>
      <vt:lpstr>mg01s.PearCorrel</vt:lpstr>
      <vt:lpstr>mg01s.Percent</vt:lpstr>
      <vt:lpstr>mg01s.Percentile</vt:lpstr>
      <vt:lpstr>mg01s.Point</vt:lpstr>
      <vt:lpstr>mg01s.PoolVar</vt:lpstr>
      <vt:lpstr>mg01s.Predicted</vt:lpstr>
      <vt:lpstr>mg01s.PredictedY</vt:lpstr>
      <vt:lpstr>mg01s.ProbChartTitle</vt:lpstr>
      <vt:lpstr>mg01s.ProbOut</vt:lpstr>
      <vt:lpstr>mg01s.PT1Tail</vt:lpstr>
      <vt:lpstr>mg01s.PT2Tail</vt:lpstr>
      <vt:lpstr>mg01s.PVal</vt:lpstr>
      <vt:lpstr>RES!mg01s.RandBernoulli</vt:lpstr>
      <vt:lpstr>RES!mg01s.RandBinomial</vt:lpstr>
      <vt:lpstr>RES!mg01s.RandDiscrete</vt:lpstr>
      <vt:lpstr>RES!mg01s.RandNormal</vt:lpstr>
      <vt:lpstr>mg01s.RandNum</vt:lpstr>
      <vt:lpstr>RES!mg01s.RandPatterned</vt:lpstr>
      <vt:lpstr>RES!mg01s.RandPoisson</vt:lpstr>
      <vt:lpstr>RES!mg01s.RandUniform</vt:lpstr>
      <vt:lpstr>mg01s.Range</vt:lpstr>
      <vt:lpstr>mg01s.Rank</vt:lpstr>
      <vt:lpstr>mg01s.RankPer</vt:lpstr>
      <vt:lpstr>mg01s.Regression</vt:lpstr>
      <vt:lpstr>mg01s.RegressStat</vt:lpstr>
      <vt:lpstr>mg01s.Resid</vt:lpstr>
      <vt:lpstr>mg01s.ResidChartTitle</vt:lpstr>
      <vt:lpstr>mg01s.ResiOut</vt:lpstr>
      <vt:lpstr>mg01s.Row</vt:lpstr>
      <vt:lpstr>mg01s.Rows</vt:lpstr>
      <vt:lpstr>mg01s.RSquare</vt:lpstr>
      <vt:lpstr>mg01s.Sample</vt:lpstr>
      <vt:lpstr>mg01s.SampleVar</vt:lpstr>
      <vt:lpstr>mg01s.Sampling</vt:lpstr>
      <vt:lpstr>mg01s.SampP</vt:lpstr>
      <vt:lpstr>mg01s.SampPercentile</vt:lpstr>
      <vt:lpstr>mg01s.SampR</vt:lpstr>
      <vt:lpstr>mg01s.SigniF</vt:lpstr>
      <vt:lpstr>mg01s.Skewness</vt:lpstr>
      <vt:lpstr>mg01s.Smallest</vt:lpstr>
      <vt:lpstr>mg01s.SrcVar</vt:lpstr>
      <vt:lpstr>mg01s.SS</vt:lpstr>
      <vt:lpstr>mg01s.Stat</vt:lpstr>
      <vt:lpstr>mg01s.StdDev</vt:lpstr>
      <vt:lpstr>mg01s.StdErr</vt:lpstr>
      <vt:lpstr>mg01s.StdResid</vt:lpstr>
      <vt:lpstr>mg01s.Sum</vt:lpstr>
      <vt:lpstr>mg01s.Summary</vt:lpstr>
      <vt:lpstr>mg01s.SumOut</vt:lpstr>
      <vt:lpstr>mg01s.TCrit1</vt:lpstr>
      <vt:lpstr>mg01s.TCrit2</vt:lpstr>
      <vt:lpstr>mg01s.Total</vt:lpstr>
      <vt:lpstr>mg01s.tStat</vt:lpstr>
      <vt:lpstr>mg01s.TTEqVar</vt:lpstr>
      <vt:lpstr>mg01s.TTPaired</vt:lpstr>
      <vt:lpstr>mg01s.TTUEqVar</vt:lpstr>
      <vt:lpstr>mg01s.Upper</vt:lpstr>
      <vt:lpstr>mg01s.Upper95</vt:lpstr>
      <vt:lpstr>mg01s.Value</vt:lpstr>
      <vt:lpstr>mg01s.Variable1</vt:lpstr>
      <vt:lpstr>mg01s.Variable2</vt:lpstr>
      <vt:lpstr>mg01s.VariableX</vt:lpstr>
      <vt:lpstr>mg01s.Variance</vt:lpstr>
      <vt:lpstr>mg01s.Within</vt:lpstr>
      <vt:lpstr>mg01s.WithinGrp</vt:lpstr>
      <vt:lpstr>mg01s.Y</vt:lpstr>
      <vt:lpstr>mg01s.Z</vt:lpstr>
      <vt:lpstr>mg01s.Z1Tail</vt:lpstr>
      <vt:lpstr>mg01s.Z2Tail</vt:lpstr>
      <vt:lpstr>mg01s.ZCrit1</vt:lpstr>
      <vt:lpstr>mg01s.ZCrit2</vt:lpstr>
      <vt:lpstr>mg01s.ZTest</vt:lpstr>
      <vt:lpstr>mg02s.ANOVA</vt:lpstr>
      <vt:lpstr>misc.Calculating</vt:lpstr>
      <vt:lpstr>misc.False</vt:lpstr>
      <vt:lpstr>misc.True</vt:lpstr>
      <vt:lpstr>mLabelInColumn</vt:lpstr>
      <vt:lpstr>mLabelInRow</vt:lpstr>
      <vt:lpstr>ProcHelps</vt:lpstr>
      <vt:lpstr>ProcMap</vt:lpstr>
      <vt:lpstr>Rows_per_sample</vt:lpstr>
      <vt:lpstr>String_table</vt:lpstr>
      <vt:lpstr>uDialogList</vt:lpstr>
      <vt:lpstr>uDialogTable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2009-12-02T09:40:59Z</dcterms:created>
  <dcterms:modified xsi:type="dcterms:W3CDTF">2012-08-27T22:39:47Z</dcterms:modified>
</cp:coreProperties>
</file>