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hok\Desktop\"/>
    </mc:Choice>
  </mc:AlternateContent>
  <bookViews>
    <workbookView xWindow="0" yWindow="0" windowWidth="20490" windowHeight="7755"/>
  </bookViews>
  <sheets>
    <sheet name="Sept 15" sheetId="1" r:id="rId1"/>
    <sheet name="April 15" sheetId="5" r:id="rId2"/>
    <sheet name="All" sheetId="2" r:id="rId3"/>
    <sheet name="Old" sheetId="3" r:id="rId4"/>
    <sheet name="Venkat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L20" i="1" s="1"/>
  <c r="F17" i="1"/>
  <c r="L17" i="1" s="1"/>
  <c r="F16" i="1"/>
  <c r="K16" i="1" s="1"/>
  <c r="F13" i="1"/>
  <c r="L13" i="1" s="1"/>
  <c r="F12" i="1"/>
  <c r="K12" i="1" s="1"/>
  <c r="F9" i="1"/>
  <c r="L9" i="1" s="1"/>
  <c r="F8" i="1"/>
  <c r="K8" i="1" s="1"/>
  <c r="F5" i="1"/>
  <c r="L5" i="1" s="1"/>
  <c r="F4" i="1"/>
  <c r="K4" i="1" s="1"/>
  <c r="F27" i="1"/>
  <c r="E30" i="1"/>
  <c r="O30" i="1" s="1"/>
  <c r="E29" i="1"/>
  <c r="F29" i="1" s="1"/>
  <c r="L29" i="1" s="1"/>
  <c r="O26" i="1"/>
  <c r="O24" i="1"/>
  <c r="O22" i="1"/>
  <c r="O20" i="1"/>
  <c r="E27" i="1"/>
  <c r="O27" i="1" s="1"/>
  <c r="I25" i="1"/>
  <c r="F25" i="1"/>
  <c r="J25" i="1" s="1"/>
  <c r="F24" i="1"/>
  <c r="I24" i="1" s="1"/>
  <c r="E26" i="1"/>
  <c r="F26" i="1" s="1"/>
  <c r="E25" i="1"/>
  <c r="O25" i="1" s="1"/>
  <c r="E24" i="1"/>
  <c r="E23" i="1"/>
  <c r="F23" i="1" s="1"/>
  <c r="L23" i="1" s="1"/>
  <c r="E22" i="1"/>
  <c r="F22" i="1" s="1"/>
  <c r="E21" i="1"/>
  <c r="F21" i="1" s="1"/>
  <c r="L21" i="1" s="1"/>
  <c r="E20" i="1"/>
  <c r="E19" i="1"/>
  <c r="F19" i="1" s="1"/>
  <c r="E18" i="1"/>
  <c r="F18" i="1" s="1"/>
  <c r="I18" i="1" s="1"/>
  <c r="E17" i="1"/>
  <c r="E16" i="1"/>
  <c r="E15" i="1"/>
  <c r="F15" i="1" s="1"/>
  <c r="E14" i="1"/>
  <c r="F14" i="1" s="1"/>
  <c r="I14" i="1" s="1"/>
  <c r="E13" i="1"/>
  <c r="E12" i="1"/>
  <c r="E11" i="1"/>
  <c r="F11" i="1" s="1"/>
  <c r="E10" i="1"/>
  <c r="F10" i="1" s="1"/>
  <c r="I10" i="1" s="1"/>
  <c r="E9" i="1"/>
  <c r="E8" i="1"/>
  <c r="E7" i="1"/>
  <c r="F7" i="1" s="1"/>
  <c r="E6" i="1"/>
  <c r="F6" i="1" s="1"/>
  <c r="I6" i="1" s="1"/>
  <c r="E5" i="1"/>
  <c r="E4" i="1"/>
  <c r="E3" i="1"/>
  <c r="F3" i="1" s="1"/>
  <c r="N31" i="1"/>
  <c r="E2" i="1"/>
  <c r="O2" i="1" s="1"/>
  <c r="O30" i="5"/>
  <c r="N30" i="5"/>
  <c r="M30" i="5"/>
  <c r="E28" i="5"/>
  <c r="F28" i="5" s="1"/>
  <c r="L27" i="5"/>
  <c r="H27" i="5"/>
  <c r="F27" i="5"/>
  <c r="K27" i="5" s="1"/>
  <c r="E27" i="5"/>
  <c r="P27" i="5" s="1"/>
  <c r="E26" i="5"/>
  <c r="F26" i="5" s="1"/>
  <c r="D26" i="5"/>
  <c r="E25" i="5"/>
  <c r="F25" i="5" s="1"/>
  <c r="D25" i="5"/>
  <c r="E24" i="5"/>
  <c r="P24" i="5" s="1"/>
  <c r="D24" i="5"/>
  <c r="E23" i="5"/>
  <c r="F23" i="5" s="1"/>
  <c r="D23" i="5"/>
  <c r="D22" i="5"/>
  <c r="E22" i="5" s="1"/>
  <c r="D21" i="5"/>
  <c r="E21" i="5" s="1"/>
  <c r="E20" i="5"/>
  <c r="F20" i="5" s="1"/>
  <c r="D20" i="5"/>
  <c r="P19" i="5"/>
  <c r="H19" i="5"/>
  <c r="F19" i="5"/>
  <c r="K19" i="5" s="1"/>
  <c r="D19" i="5"/>
  <c r="P18" i="5"/>
  <c r="H18" i="5"/>
  <c r="F18" i="5"/>
  <c r="K18" i="5" s="1"/>
  <c r="D18" i="5"/>
  <c r="P17" i="5"/>
  <c r="H17" i="5"/>
  <c r="F17" i="5"/>
  <c r="K17" i="5" s="1"/>
  <c r="P16" i="5"/>
  <c r="K16" i="5"/>
  <c r="I16" i="5"/>
  <c r="H16" i="5"/>
  <c r="G16" i="5"/>
  <c r="F16" i="5"/>
  <c r="J16" i="5" s="1"/>
  <c r="D16" i="5"/>
  <c r="P15" i="5"/>
  <c r="K15" i="5"/>
  <c r="I15" i="5"/>
  <c r="H15" i="5"/>
  <c r="G15" i="5"/>
  <c r="F15" i="5"/>
  <c r="J15" i="5" s="1"/>
  <c r="D15" i="5"/>
  <c r="E14" i="5"/>
  <c r="F14" i="5" s="1"/>
  <c r="D14" i="5"/>
  <c r="D13" i="5"/>
  <c r="E13" i="5" s="1"/>
  <c r="P12" i="5"/>
  <c r="K12" i="5"/>
  <c r="I12" i="5"/>
  <c r="G12" i="5"/>
  <c r="F12" i="5"/>
  <c r="H12" i="5" s="1"/>
  <c r="D12" i="5"/>
  <c r="P11" i="5"/>
  <c r="K11" i="5"/>
  <c r="I11" i="5"/>
  <c r="G11" i="5"/>
  <c r="F11" i="5"/>
  <c r="H11" i="5" s="1"/>
  <c r="D11" i="5"/>
  <c r="D30" i="5" s="1"/>
  <c r="P10" i="5"/>
  <c r="K10" i="5"/>
  <c r="I10" i="5"/>
  <c r="G10" i="5"/>
  <c r="F10" i="5"/>
  <c r="H10" i="5" s="1"/>
  <c r="P9" i="5"/>
  <c r="H9" i="5"/>
  <c r="F9" i="5"/>
  <c r="K9" i="5" s="1"/>
  <c r="E9" i="5"/>
  <c r="P8" i="5"/>
  <c r="I8" i="5"/>
  <c r="G8" i="5"/>
  <c r="F8" i="5"/>
  <c r="J8" i="5" s="1"/>
  <c r="P7" i="5"/>
  <c r="I7" i="5"/>
  <c r="G7" i="5"/>
  <c r="F7" i="5"/>
  <c r="H7" i="5" s="1"/>
  <c r="P6" i="5"/>
  <c r="I6" i="5"/>
  <c r="G6" i="5"/>
  <c r="F6" i="5"/>
  <c r="J6" i="5" s="1"/>
  <c r="P5" i="5"/>
  <c r="I5" i="5"/>
  <c r="G5" i="5"/>
  <c r="F5" i="5"/>
  <c r="H5" i="5" s="1"/>
  <c r="P4" i="5"/>
  <c r="I4" i="5"/>
  <c r="G4" i="5"/>
  <c r="F4" i="5"/>
  <c r="J4" i="5" s="1"/>
  <c r="P3" i="5"/>
  <c r="I3" i="5"/>
  <c r="G3" i="5"/>
  <c r="F3" i="5"/>
  <c r="H3" i="5" s="1"/>
  <c r="P2" i="5"/>
  <c r="I2" i="5"/>
  <c r="G2" i="5"/>
  <c r="F2" i="5"/>
  <c r="J2" i="5" s="1"/>
  <c r="J7" i="1" l="1"/>
  <c r="L7" i="1"/>
  <c r="G7" i="1"/>
  <c r="K7" i="1"/>
  <c r="H7" i="1"/>
  <c r="J15" i="1"/>
  <c r="L15" i="1"/>
  <c r="K15" i="1"/>
  <c r="H15" i="1"/>
  <c r="G15" i="1"/>
  <c r="J19" i="1"/>
  <c r="K19" i="1"/>
  <c r="I19" i="1"/>
  <c r="G19" i="1"/>
  <c r="H19" i="1"/>
  <c r="L19" i="1"/>
  <c r="J3" i="1"/>
  <c r="L3" i="1"/>
  <c r="G3" i="1"/>
  <c r="K3" i="1"/>
  <c r="H3" i="1"/>
  <c r="J11" i="1"/>
  <c r="L11" i="1"/>
  <c r="G11" i="1"/>
  <c r="K11" i="1"/>
  <c r="H11" i="1"/>
  <c r="L22" i="1"/>
  <c r="H22" i="1"/>
  <c r="K22" i="1"/>
  <c r="K26" i="1"/>
  <c r="L26" i="1"/>
  <c r="H26" i="1"/>
  <c r="I26" i="1"/>
  <c r="K25" i="1"/>
  <c r="O21" i="1"/>
  <c r="H4" i="1"/>
  <c r="I5" i="1"/>
  <c r="H8" i="1"/>
  <c r="I9" i="1"/>
  <c r="H12" i="1"/>
  <c r="I13" i="1"/>
  <c r="H16" i="1"/>
  <c r="I17" i="1"/>
  <c r="K20" i="1"/>
  <c r="G25" i="1"/>
  <c r="L25" i="1"/>
  <c r="F2" i="1"/>
  <c r="I2" i="1" s="1"/>
  <c r="I4" i="1"/>
  <c r="I8" i="1"/>
  <c r="I12" i="1"/>
  <c r="I16" i="1"/>
  <c r="H20" i="1"/>
  <c r="H25" i="1"/>
  <c r="O23" i="1"/>
  <c r="L4" i="1"/>
  <c r="L8" i="1"/>
  <c r="L12" i="1"/>
  <c r="L16" i="1"/>
  <c r="J6" i="1"/>
  <c r="J14" i="1"/>
  <c r="J18" i="1"/>
  <c r="J5" i="1"/>
  <c r="G6" i="1"/>
  <c r="K6" i="1"/>
  <c r="J9" i="1"/>
  <c r="G10" i="1"/>
  <c r="K10" i="1"/>
  <c r="J13" i="1"/>
  <c r="G14" i="1"/>
  <c r="K14" i="1"/>
  <c r="J17" i="1"/>
  <c r="G18" i="1"/>
  <c r="K18" i="1"/>
  <c r="J21" i="1"/>
  <c r="I3" i="1"/>
  <c r="J4" i="1"/>
  <c r="G5" i="1"/>
  <c r="K5" i="1"/>
  <c r="H6" i="1"/>
  <c r="L6" i="1"/>
  <c r="I7" i="1"/>
  <c r="J8" i="1"/>
  <c r="G9" i="1"/>
  <c r="K9" i="1"/>
  <c r="H10" i="1"/>
  <c r="L10" i="1"/>
  <c r="I11" i="1"/>
  <c r="J12" i="1"/>
  <c r="G13" i="1"/>
  <c r="K13" i="1"/>
  <c r="H14" i="1"/>
  <c r="L14" i="1"/>
  <c r="I15" i="1"/>
  <c r="J16" i="1"/>
  <c r="G17" i="1"/>
  <c r="K17" i="1"/>
  <c r="H18" i="1"/>
  <c r="L18" i="1"/>
  <c r="J20" i="1"/>
  <c r="G21" i="1"/>
  <c r="K21" i="1"/>
  <c r="J10" i="1"/>
  <c r="G4" i="1"/>
  <c r="H5" i="1"/>
  <c r="G8" i="1"/>
  <c r="H9" i="1"/>
  <c r="G12" i="1"/>
  <c r="H13" i="1"/>
  <c r="G16" i="1"/>
  <c r="H17" i="1"/>
  <c r="G20" i="1"/>
  <c r="H21" i="1"/>
  <c r="F30" i="1"/>
  <c r="I30" i="1" s="1"/>
  <c r="I29" i="1"/>
  <c r="J29" i="1"/>
  <c r="G29" i="1"/>
  <c r="K29" i="1"/>
  <c r="H29" i="1"/>
  <c r="L27" i="1"/>
  <c r="H27" i="1"/>
  <c r="K27" i="1"/>
  <c r="G27" i="1"/>
  <c r="J27" i="1"/>
  <c r="I27" i="1"/>
  <c r="J23" i="1"/>
  <c r="G24" i="1"/>
  <c r="J22" i="1"/>
  <c r="G23" i="1"/>
  <c r="K23" i="1"/>
  <c r="H24" i="1"/>
  <c r="L24" i="1"/>
  <c r="J26" i="1"/>
  <c r="J24" i="1"/>
  <c r="K24" i="1"/>
  <c r="G22" i="1"/>
  <c r="H23" i="1"/>
  <c r="G26" i="1"/>
  <c r="J20" i="5"/>
  <c r="K20" i="5"/>
  <c r="I20" i="5"/>
  <c r="H20" i="5"/>
  <c r="G20" i="5"/>
  <c r="J23" i="5"/>
  <c r="I23" i="5"/>
  <c r="K23" i="5"/>
  <c r="L23" i="5"/>
  <c r="H23" i="5"/>
  <c r="G23" i="5"/>
  <c r="J25" i="5"/>
  <c r="K25" i="5"/>
  <c r="I25" i="5"/>
  <c r="L25" i="5"/>
  <c r="H25" i="5"/>
  <c r="G25" i="5"/>
  <c r="J14" i="5"/>
  <c r="I14" i="5"/>
  <c r="G14" i="5"/>
  <c r="H14" i="5"/>
  <c r="K14" i="5"/>
  <c r="P21" i="5"/>
  <c r="F21" i="5"/>
  <c r="P13" i="5"/>
  <c r="F13" i="5"/>
  <c r="E30" i="5"/>
  <c r="J28" i="5"/>
  <c r="K28" i="5"/>
  <c r="G28" i="5"/>
  <c r="I28" i="5"/>
  <c r="L28" i="5"/>
  <c r="H28" i="5"/>
  <c r="P22" i="5"/>
  <c r="F22" i="5"/>
  <c r="L26" i="5"/>
  <c r="H26" i="5"/>
  <c r="I26" i="5"/>
  <c r="K26" i="5"/>
  <c r="G26" i="5"/>
  <c r="J26" i="5"/>
  <c r="P26" i="5"/>
  <c r="H2" i="5"/>
  <c r="J3" i="5"/>
  <c r="H4" i="5"/>
  <c r="J5" i="5"/>
  <c r="H6" i="5"/>
  <c r="J7" i="5"/>
  <c r="H8" i="5"/>
  <c r="I9" i="5"/>
  <c r="J10" i="5"/>
  <c r="J11" i="5"/>
  <c r="J12" i="5"/>
  <c r="P14" i="5"/>
  <c r="P30" i="5" s="1"/>
  <c r="I17" i="5"/>
  <c r="I18" i="5"/>
  <c r="I19" i="5"/>
  <c r="P20" i="5"/>
  <c r="F24" i="5"/>
  <c r="I27" i="5"/>
  <c r="J9" i="5"/>
  <c r="J17" i="5"/>
  <c r="J18" i="5"/>
  <c r="J19" i="5"/>
  <c r="P23" i="5"/>
  <c r="P25" i="5"/>
  <c r="J27" i="5"/>
  <c r="P28" i="5"/>
  <c r="G9" i="5"/>
  <c r="G17" i="5"/>
  <c r="G18" i="5"/>
  <c r="G19" i="5"/>
  <c r="G27" i="5"/>
  <c r="O29" i="1"/>
  <c r="M31" i="1"/>
  <c r="O10" i="1"/>
  <c r="K30" i="3"/>
  <c r="J30" i="3"/>
  <c r="I30" i="3"/>
  <c r="H30" i="3"/>
  <c r="P29" i="3"/>
  <c r="P28" i="3"/>
  <c r="P27" i="3"/>
  <c r="E26" i="3"/>
  <c r="G26" i="3" s="1"/>
  <c r="E25" i="3"/>
  <c r="G25" i="3" s="1"/>
  <c r="E24" i="3"/>
  <c r="P24" i="3" s="1"/>
  <c r="P23" i="3"/>
  <c r="E23" i="3"/>
  <c r="G23" i="3" s="1"/>
  <c r="E22" i="3"/>
  <c r="G22" i="3" s="1"/>
  <c r="E21" i="3"/>
  <c r="G21" i="3" s="1"/>
  <c r="E20" i="3"/>
  <c r="P20" i="3" s="1"/>
  <c r="E19" i="3"/>
  <c r="G19" i="3" s="1"/>
  <c r="E18" i="3"/>
  <c r="P18" i="3" s="1"/>
  <c r="E17" i="3"/>
  <c r="G17" i="3" s="1"/>
  <c r="E16" i="3"/>
  <c r="P16" i="3" s="1"/>
  <c r="P15" i="3"/>
  <c r="G15" i="3"/>
  <c r="P14" i="3"/>
  <c r="G14" i="3"/>
  <c r="E13" i="3"/>
  <c r="G13" i="3" s="1"/>
  <c r="P12" i="3"/>
  <c r="G12" i="3"/>
  <c r="P11" i="3"/>
  <c r="G11" i="3"/>
  <c r="P10" i="3"/>
  <c r="G10" i="3"/>
  <c r="P9" i="3"/>
  <c r="G9" i="3"/>
  <c r="P8" i="3"/>
  <c r="G8" i="3"/>
  <c r="P7" i="3"/>
  <c r="G7" i="3"/>
  <c r="P6" i="3"/>
  <c r="G6" i="3"/>
  <c r="P5" i="3"/>
  <c r="G5" i="3"/>
  <c r="P4" i="3"/>
  <c r="G4" i="3"/>
  <c r="P3" i="3"/>
  <c r="G3" i="3"/>
  <c r="P2" i="3"/>
  <c r="E2" i="3"/>
  <c r="G2" i="3" s="1"/>
  <c r="O3" i="1"/>
  <c r="K2" i="1" l="1"/>
  <c r="J2" i="1"/>
  <c r="L2" i="1"/>
  <c r="G2" i="1"/>
  <c r="H2" i="1"/>
  <c r="L30" i="1"/>
  <c r="H30" i="1"/>
  <c r="K30" i="1"/>
  <c r="J30" i="1"/>
  <c r="G30" i="1"/>
  <c r="I30" i="5"/>
  <c r="J30" i="5"/>
  <c r="G30" i="5"/>
  <c r="K22" i="5"/>
  <c r="G22" i="5"/>
  <c r="J22" i="5"/>
  <c r="I22" i="5"/>
  <c r="H22" i="5"/>
  <c r="F30" i="5"/>
  <c r="K13" i="5"/>
  <c r="G13" i="5"/>
  <c r="J13" i="5"/>
  <c r="I13" i="5"/>
  <c r="H13" i="5"/>
  <c r="I21" i="5"/>
  <c r="L21" i="5"/>
  <c r="H21" i="5"/>
  <c r="K21" i="5"/>
  <c r="G21" i="5"/>
  <c r="J21" i="5"/>
  <c r="L24" i="5"/>
  <c r="H24" i="5"/>
  <c r="K24" i="5"/>
  <c r="G24" i="5"/>
  <c r="J24" i="5"/>
  <c r="I24" i="5"/>
  <c r="H30" i="5"/>
  <c r="P13" i="3"/>
  <c r="G18" i="3"/>
  <c r="P22" i="3"/>
  <c r="P19" i="3"/>
  <c r="O19" i="1"/>
  <c r="O17" i="1"/>
  <c r="O18" i="1"/>
  <c r="D31" i="1"/>
  <c r="E30" i="3"/>
  <c r="O5" i="1"/>
  <c r="O9" i="1"/>
  <c r="O14" i="1"/>
  <c r="O8" i="1"/>
  <c r="O13" i="1"/>
  <c r="O7" i="1"/>
  <c r="O12" i="1"/>
  <c r="O6" i="1"/>
  <c r="O11" i="1"/>
  <c r="O4" i="1"/>
  <c r="G16" i="3"/>
  <c r="P17" i="3"/>
  <c r="G20" i="3"/>
  <c r="P21" i="3"/>
  <c r="P30" i="3" s="1"/>
  <c r="G24" i="3"/>
  <c r="P25" i="3"/>
  <c r="P26" i="3"/>
  <c r="E28" i="1"/>
  <c r="O15" i="1"/>
  <c r="O28" i="1" l="1"/>
  <c r="F28" i="1"/>
  <c r="K30" i="5"/>
  <c r="L30" i="5"/>
  <c r="O16" i="1"/>
  <c r="E10" i="2"/>
  <c r="E9" i="2"/>
  <c r="E8" i="2"/>
  <c r="E7" i="2"/>
  <c r="E6" i="2"/>
  <c r="E5" i="2"/>
  <c r="E4" i="2"/>
  <c r="E3" i="2"/>
  <c r="E2" i="2"/>
  <c r="O31" i="1" l="1"/>
  <c r="F31" i="1"/>
  <c r="J28" i="1"/>
  <c r="G28" i="1"/>
  <c r="G31" i="1" s="1"/>
  <c r="H28" i="1"/>
  <c r="K28" i="1"/>
  <c r="K31" i="1" s="1"/>
  <c r="I28" i="1"/>
  <c r="L28" i="1"/>
  <c r="L31" i="1" s="1"/>
  <c r="E31" i="1"/>
  <c r="E17" i="2"/>
  <c r="J31" i="1" l="1"/>
  <c r="I31" i="1"/>
  <c r="H31" i="1"/>
</calcChain>
</file>

<file path=xl/sharedStrings.xml><?xml version="1.0" encoding="utf-8"?>
<sst xmlns="http://schemas.openxmlformats.org/spreadsheetml/2006/main" count="158" uniqueCount="30">
  <si>
    <t>East Spring</t>
  </si>
  <si>
    <t>Courts</t>
  </si>
  <si>
    <t>Hall</t>
  </si>
  <si>
    <t>Amount</t>
  </si>
  <si>
    <t>Total</t>
  </si>
  <si>
    <t>pasir ris school</t>
  </si>
  <si>
    <t>1 paid by venkat</t>
  </si>
  <si>
    <t>Ashok</t>
  </si>
  <si>
    <t>Vishnu</t>
  </si>
  <si>
    <t>shiva</t>
  </si>
  <si>
    <t>Hari</t>
  </si>
  <si>
    <t>`</t>
  </si>
  <si>
    <t>Anand</t>
  </si>
  <si>
    <t>Venkat &amp; Jyothy</t>
  </si>
  <si>
    <t>comments</t>
  </si>
  <si>
    <t>per Head</t>
  </si>
  <si>
    <t>status</t>
  </si>
  <si>
    <t>paid</t>
  </si>
  <si>
    <t>remaining</t>
  </si>
  <si>
    <t xml:space="preserve">Settle cocks </t>
  </si>
  <si>
    <t>March</t>
  </si>
  <si>
    <t>Jan</t>
  </si>
  <si>
    <t>Venkat</t>
  </si>
  <si>
    <t>Madhu</t>
  </si>
  <si>
    <t>Koti</t>
  </si>
  <si>
    <t>Advance</t>
  </si>
  <si>
    <t>April</t>
  </si>
  <si>
    <t>Previous Advance</t>
  </si>
  <si>
    <t>May</t>
  </si>
  <si>
    <t>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</si>
</sst>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" fontId="0" fillId="0" borderId="0" xfId="0" applyNumberFormat="1"/>
    <xf numFmtId="0" fontId="1" fillId="0" borderId="0" xfId="0" applyFont="1"/>
    <xf numFmtId="16" fontId="1" fillId="0" borderId="0" xfId="0" applyNumberFormat="1" applyFont="1"/>
    <xf numFmtId="2" fontId="1" fillId="0" borderId="0" xfId="0" applyNumberFormat="1" applyFont="1"/>
    <xf numFmtId="2" fontId="0" fillId="0" borderId="0" xfId="0" applyNumberFormat="1"/>
    <xf numFmtId="0" fontId="1" fillId="0" borderId="1" xfId="0" applyFont="1" applyBorder="1"/>
    <xf numFmtId="2" fontId="1" fillId="0" borderId="1" xfId="0" applyNumberFormat="1" applyFont="1" applyBorder="1"/>
    <xf numFmtId="16" fontId="1" fillId="0" borderId="1" xfId="0" applyNumberFormat="1" applyFont="1" applyBorder="1"/>
    <xf numFmtId="2" fontId="0" fillId="0" borderId="1" xfId="0" applyNumberFormat="1" applyBorder="1"/>
    <xf numFmtId="0" fontId="0" fillId="0" borderId="1" xfId="0" applyBorder="1"/>
    <xf numFmtId="16" fontId="1" fillId="2" borderId="1" xfId="0" applyNumberFormat="1" applyFont="1" applyFill="1" applyBorder="1"/>
    <xf numFmtId="16" fontId="1" fillId="0" borderId="1" xfId="0" applyNumberFormat="1" applyFont="1" applyFill="1" applyBorder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topLeftCell="A10" workbookViewId="0">
      <selection activeCell="S19" sqref="S19"/>
    </sheetView>
  </sheetViews>
  <sheetFormatPr defaultRowHeight="15" x14ac:dyDescent="0.25"/>
  <cols>
    <col min="2" max="2" width="16.85546875" bestFit="1" customWidth="1"/>
    <col min="3" max="3" width="6.7109375" bestFit="1" customWidth="1"/>
    <col min="5" max="5" width="7.28515625" customWidth="1"/>
    <col min="6" max="6" width="9.140625" style="5"/>
    <col min="7" max="8" width="6.5703125" customWidth="1"/>
    <col min="9" max="9" width="6.7109375" customWidth="1"/>
    <col min="10" max="10" width="7" customWidth="1"/>
    <col min="11" max="11" width="7.42578125" customWidth="1"/>
    <col min="12" max="12" width="6.5703125" bestFit="1" customWidth="1"/>
  </cols>
  <sheetData>
    <row r="1" spans="1:15" s="2" customFormat="1" x14ac:dyDescent="0.25">
      <c r="A1" s="6"/>
      <c r="B1" s="6" t="s">
        <v>2</v>
      </c>
      <c r="C1" s="6" t="s">
        <v>1</v>
      </c>
      <c r="D1" s="6" t="s">
        <v>3</v>
      </c>
      <c r="E1" s="6" t="s">
        <v>4</v>
      </c>
      <c r="F1" s="7" t="s">
        <v>15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23</v>
      </c>
      <c r="L1" s="6" t="s">
        <v>24</v>
      </c>
      <c r="M1" s="6" t="s">
        <v>16</v>
      </c>
      <c r="N1" s="6" t="s">
        <v>17</v>
      </c>
      <c r="O1" s="6" t="s">
        <v>18</v>
      </c>
    </row>
    <row r="2" spans="1:15" s="2" customFormat="1" x14ac:dyDescent="0.25">
      <c r="A2" s="6" t="s">
        <v>26</v>
      </c>
      <c r="B2" s="10" t="s">
        <v>19</v>
      </c>
      <c r="C2" s="6">
        <v>2</v>
      </c>
      <c r="D2" s="6">
        <v>30</v>
      </c>
      <c r="E2" s="6">
        <f t="shared" ref="E2:E27" si="0">C2*D2</f>
        <v>60</v>
      </c>
      <c r="F2" s="9">
        <f t="shared" ref="F2:F19" si="1">E2/6</f>
        <v>10</v>
      </c>
      <c r="G2" s="9">
        <f t="shared" ref="G2:G21" si="2">F2</f>
        <v>10</v>
      </c>
      <c r="H2" s="9">
        <f t="shared" ref="H2:H21" si="3">F2</f>
        <v>10</v>
      </c>
      <c r="I2" s="9">
        <f t="shared" ref="I2:I19" si="4">F2</f>
        <v>10</v>
      </c>
      <c r="J2" s="9">
        <f t="shared" ref="J2:J21" si="5">F2</f>
        <v>10</v>
      </c>
      <c r="K2" s="9">
        <f t="shared" ref="K2:K21" si="6">F2</f>
        <v>10</v>
      </c>
      <c r="L2" s="9">
        <f t="shared" ref="L2:L21" si="7">F2</f>
        <v>10</v>
      </c>
      <c r="M2" s="6"/>
      <c r="N2" s="6"/>
      <c r="O2" s="6">
        <f>E2-N2</f>
        <v>60</v>
      </c>
    </row>
    <row r="3" spans="1:15" s="2" customFormat="1" x14ac:dyDescent="0.25">
      <c r="A3" s="8">
        <v>41762</v>
      </c>
      <c r="B3" s="10" t="s">
        <v>0</v>
      </c>
      <c r="C3" s="6">
        <v>2</v>
      </c>
      <c r="D3" s="6">
        <v>7.4</v>
      </c>
      <c r="E3" s="6">
        <f t="shared" si="0"/>
        <v>14.8</v>
      </c>
      <c r="F3" s="9">
        <f t="shared" si="1"/>
        <v>2.4666666666666668</v>
      </c>
      <c r="G3" s="9">
        <f t="shared" si="2"/>
        <v>2.4666666666666668</v>
      </c>
      <c r="H3" s="9">
        <f t="shared" si="3"/>
        <v>2.4666666666666668</v>
      </c>
      <c r="I3" s="9">
        <f t="shared" si="4"/>
        <v>2.4666666666666668</v>
      </c>
      <c r="J3" s="9">
        <f t="shared" si="5"/>
        <v>2.4666666666666668</v>
      </c>
      <c r="K3" s="9">
        <f t="shared" si="6"/>
        <v>2.4666666666666668</v>
      </c>
      <c r="L3" s="9">
        <f t="shared" si="7"/>
        <v>2.4666666666666668</v>
      </c>
      <c r="M3" s="6"/>
      <c r="N3" s="6"/>
      <c r="O3" s="6">
        <f>E3-N3</f>
        <v>14.8</v>
      </c>
    </row>
    <row r="4" spans="1:15" s="2" customFormat="1" x14ac:dyDescent="0.25">
      <c r="A4" s="8">
        <v>41769</v>
      </c>
      <c r="B4" s="10" t="s">
        <v>0</v>
      </c>
      <c r="C4" s="6">
        <v>2</v>
      </c>
      <c r="D4" s="6">
        <v>7.4</v>
      </c>
      <c r="E4" s="6">
        <f t="shared" si="0"/>
        <v>14.8</v>
      </c>
      <c r="F4" s="9">
        <f t="shared" si="1"/>
        <v>2.4666666666666668</v>
      </c>
      <c r="G4" s="9">
        <f t="shared" si="2"/>
        <v>2.4666666666666668</v>
      </c>
      <c r="H4" s="9">
        <f t="shared" si="3"/>
        <v>2.4666666666666668</v>
      </c>
      <c r="I4" s="9">
        <f t="shared" si="4"/>
        <v>2.4666666666666668</v>
      </c>
      <c r="J4" s="9">
        <f t="shared" si="5"/>
        <v>2.4666666666666668</v>
      </c>
      <c r="K4" s="9">
        <f t="shared" si="6"/>
        <v>2.4666666666666668</v>
      </c>
      <c r="L4" s="9">
        <f t="shared" si="7"/>
        <v>2.4666666666666668</v>
      </c>
      <c r="M4" s="6"/>
      <c r="N4" s="6"/>
      <c r="O4" s="6">
        <f>E4-N4</f>
        <v>14.8</v>
      </c>
    </row>
    <row r="5" spans="1:15" s="2" customFormat="1" x14ac:dyDescent="0.25">
      <c r="A5" s="8">
        <v>41776</v>
      </c>
      <c r="B5" s="10" t="s">
        <v>0</v>
      </c>
      <c r="C5" s="6">
        <v>2</v>
      </c>
      <c r="D5" s="6">
        <v>7.4</v>
      </c>
      <c r="E5" s="6">
        <f t="shared" si="0"/>
        <v>14.8</v>
      </c>
      <c r="F5" s="9">
        <f t="shared" si="1"/>
        <v>2.4666666666666668</v>
      </c>
      <c r="G5" s="9">
        <f t="shared" si="2"/>
        <v>2.4666666666666668</v>
      </c>
      <c r="H5" s="9">
        <f t="shared" si="3"/>
        <v>2.4666666666666668</v>
      </c>
      <c r="I5" s="9">
        <f t="shared" si="4"/>
        <v>2.4666666666666668</v>
      </c>
      <c r="J5" s="9">
        <f t="shared" si="5"/>
        <v>2.4666666666666668</v>
      </c>
      <c r="K5" s="9">
        <f t="shared" si="6"/>
        <v>2.4666666666666668</v>
      </c>
      <c r="L5" s="9">
        <f t="shared" si="7"/>
        <v>2.4666666666666668</v>
      </c>
      <c r="M5" s="6"/>
      <c r="N5" s="6"/>
      <c r="O5" s="6">
        <f>E5-N5</f>
        <v>14.8</v>
      </c>
    </row>
    <row r="6" spans="1:15" s="2" customFormat="1" x14ac:dyDescent="0.25">
      <c r="A6" s="8">
        <v>41783</v>
      </c>
      <c r="B6" s="10" t="s">
        <v>0</v>
      </c>
      <c r="C6" s="6">
        <v>2</v>
      </c>
      <c r="D6" s="6">
        <v>7.4</v>
      </c>
      <c r="E6" s="6">
        <f t="shared" si="0"/>
        <v>14.8</v>
      </c>
      <c r="F6" s="9">
        <f t="shared" si="1"/>
        <v>2.4666666666666668</v>
      </c>
      <c r="G6" s="9">
        <f t="shared" si="2"/>
        <v>2.4666666666666668</v>
      </c>
      <c r="H6" s="9">
        <f t="shared" si="3"/>
        <v>2.4666666666666668</v>
      </c>
      <c r="I6" s="9">
        <f t="shared" si="4"/>
        <v>2.4666666666666668</v>
      </c>
      <c r="J6" s="9">
        <f t="shared" si="5"/>
        <v>2.4666666666666668</v>
      </c>
      <c r="K6" s="9">
        <f t="shared" si="6"/>
        <v>2.4666666666666668</v>
      </c>
      <c r="L6" s="9">
        <f t="shared" si="7"/>
        <v>2.4666666666666668</v>
      </c>
      <c r="M6" s="6"/>
      <c r="N6" s="6"/>
      <c r="O6" s="6">
        <f>E6-N6</f>
        <v>14.8</v>
      </c>
    </row>
    <row r="7" spans="1:15" s="2" customFormat="1" x14ac:dyDescent="0.25">
      <c r="A7" s="8">
        <v>41790</v>
      </c>
      <c r="B7" s="10" t="s">
        <v>0</v>
      </c>
      <c r="C7" s="6">
        <v>2</v>
      </c>
      <c r="D7" s="6">
        <v>7.4</v>
      </c>
      <c r="E7" s="6">
        <f t="shared" si="0"/>
        <v>14.8</v>
      </c>
      <c r="F7" s="9">
        <f t="shared" si="1"/>
        <v>2.4666666666666668</v>
      </c>
      <c r="G7" s="9">
        <f t="shared" si="2"/>
        <v>2.4666666666666668</v>
      </c>
      <c r="H7" s="9">
        <f t="shared" si="3"/>
        <v>2.4666666666666668</v>
      </c>
      <c r="I7" s="9">
        <f t="shared" si="4"/>
        <v>2.4666666666666668</v>
      </c>
      <c r="J7" s="9">
        <f t="shared" si="5"/>
        <v>2.4666666666666668</v>
      </c>
      <c r="K7" s="9">
        <f t="shared" si="6"/>
        <v>2.4666666666666668</v>
      </c>
      <c r="L7" s="9">
        <f t="shared" si="7"/>
        <v>2.4666666666666668</v>
      </c>
      <c r="M7" s="6"/>
      <c r="N7" s="6"/>
      <c r="O7" s="6">
        <f>E7-N7</f>
        <v>14.8</v>
      </c>
    </row>
    <row r="8" spans="1:15" s="2" customFormat="1" x14ac:dyDescent="0.25">
      <c r="A8" s="8">
        <v>41797</v>
      </c>
      <c r="B8" s="10" t="s">
        <v>0</v>
      </c>
      <c r="C8" s="6">
        <v>2</v>
      </c>
      <c r="D8" s="6">
        <v>7.4</v>
      </c>
      <c r="E8" s="6">
        <f t="shared" si="0"/>
        <v>14.8</v>
      </c>
      <c r="F8" s="9">
        <f t="shared" si="1"/>
        <v>2.4666666666666668</v>
      </c>
      <c r="G8" s="9">
        <f t="shared" si="2"/>
        <v>2.4666666666666668</v>
      </c>
      <c r="H8" s="9">
        <f t="shared" si="3"/>
        <v>2.4666666666666668</v>
      </c>
      <c r="I8" s="9">
        <f t="shared" si="4"/>
        <v>2.4666666666666668</v>
      </c>
      <c r="J8" s="9">
        <f t="shared" si="5"/>
        <v>2.4666666666666668</v>
      </c>
      <c r="K8" s="9">
        <f t="shared" si="6"/>
        <v>2.4666666666666668</v>
      </c>
      <c r="L8" s="9">
        <f t="shared" si="7"/>
        <v>2.4666666666666668</v>
      </c>
      <c r="M8" s="6"/>
      <c r="N8" s="6"/>
      <c r="O8" s="6">
        <f>E8-N8</f>
        <v>14.8</v>
      </c>
    </row>
    <row r="9" spans="1:15" s="2" customFormat="1" x14ac:dyDescent="0.25">
      <c r="A9" s="8">
        <v>41804</v>
      </c>
      <c r="B9" s="10" t="s">
        <v>0</v>
      </c>
      <c r="C9" s="6">
        <v>2</v>
      </c>
      <c r="D9" s="6">
        <v>7.4</v>
      </c>
      <c r="E9" s="6">
        <f t="shared" si="0"/>
        <v>14.8</v>
      </c>
      <c r="F9" s="9">
        <f t="shared" si="1"/>
        <v>2.4666666666666668</v>
      </c>
      <c r="G9" s="9">
        <f t="shared" si="2"/>
        <v>2.4666666666666668</v>
      </c>
      <c r="H9" s="9">
        <f t="shared" si="3"/>
        <v>2.4666666666666668</v>
      </c>
      <c r="I9" s="9">
        <f t="shared" si="4"/>
        <v>2.4666666666666668</v>
      </c>
      <c r="J9" s="9">
        <f t="shared" si="5"/>
        <v>2.4666666666666668</v>
      </c>
      <c r="K9" s="9">
        <f t="shared" si="6"/>
        <v>2.4666666666666668</v>
      </c>
      <c r="L9" s="9">
        <f t="shared" si="7"/>
        <v>2.4666666666666668</v>
      </c>
      <c r="M9" s="6"/>
      <c r="N9" s="6"/>
      <c r="O9" s="6">
        <f>E9-N9</f>
        <v>14.8</v>
      </c>
    </row>
    <row r="10" spans="1:15" s="2" customFormat="1" x14ac:dyDescent="0.25">
      <c r="A10" s="8">
        <v>41811</v>
      </c>
      <c r="B10" s="10" t="s">
        <v>0</v>
      </c>
      <c r="C10" s="6">
        <v>2</v>
      </c>
      <c r="D10" s="6">
        <v>7.4</v>
      </c>
      <c r="E10" s="6">
        <f t="shared" si="0"/>
        <v>14.8</v>
      </c>
      <c r="F10" s="9">
        <f t="shared" si="1"/>
        <v>2.4666666666666668</v>
      </c>
      <c r="G10" s="9">
        <f t="shared" si="2"/>
        <v>2.4666666666666668</v>
      </c>
      <c r="H10" s="9">
        <f t="shared" si="3"/>
        <v>2.4666666666666668</v>
      </c>
      <c r="I10" s="9">
        <f t="shared" si="4"/>
        <v>2.4666666666666668</v>
      </c>
      <c r="J10" s="9">
        <f t="shared" si="5"/>
        <v>2.4666666666666668</v>
      </c>
      <c r="K10" s="9">
        <f t="shared" si="6"/>
        <v>2.4666666666666668</v>
      </c>
      <c r="L10" s="9">
        <f t="shared" si="7"/>
        <v>2.4666666666666668</v>
      </c>
      <c r="M10" s="6"/>
      <c r="N10" s="6"/>
      <c r="O10" s="6">
        <f>E10-N10</f>
        <v>14.8</v>
      </c>
    </row>
    <row r="11" spans="1:15" s="2" customFormat="1" x14ac:dyDescent="0.25">
      <c r="A11" s="8">
        <v>41818</v>
      </c>
      <c r="B11" s="10" t="s">
        <v>0</v>
      </c>
      <c r="C11" s="6">
        <v>2</v>
      </c>
      <c r="D11" s="6">
        <v>7.4</v>
      </c>
      <c r="E11" s="6">
        <f t="shared" si="0"/>
        <v>14.8</v>
      </c>
      <c r="F11" s="9">
        <f t="shared" si="1"/>
        <v>2.4666666666666668</v>
      </c>
      <c r="G11" s="9">
        <f t="shared" si="2"/>
        <v>2.4666666666666668</v>
      </c>
      <c r="H11" s="9">
        <f t="shared" si="3"/>
        <v>2.4666666666666668</v>
      </c>
      <c r="I11" s="9">
        <f t="shared" si="4"/>
        <v>2.4666666666666668</v>
      </c>
      <c r="J11" s="9">
        <f t="shared" si="5"/>
        <v>2.4666666666666668</v>
      </c>
      <c r="K11" s="9">
        <f t="shared" si="6"/>
        <v>2.4666666666666668</v>
      </c>
      <c r="L11" s="9">
        <f t="shared" si="7"/>
        <v>2.4666666666666668</v>
      </c>
      <c r="M11" s="6"/>
      <c r="N11" s="6"/>
      <c r="O11" s="6">
        <f>E11-N11</f>
        <v>14.8</v>
      </c>
    </row>
    <row r="12" spans="1:15" s="2" customFormat="1" x14ac:dyDescent="0.25">
      <c r="A12" s="8">
        <v>41825</v>
      </c>
      <c r="B12" s="10" t="s">
        <v>0</v>
      </c>
      <c r="C12" s="6">
        <v>2</v>
      </c>
      <c r="D12" s="6">
        <v>7.4</v>
      </c>
      <c r="E12" s="6">
        <f t="shared" si="0"/>
        <v>14.8</v>
      </c>
      <c r="F12" s="9">
        <f t="shared" si="1"/>
        <v>2.4666666666666668</v>
      </c>
      <c r="G12" s="9">
        <f t="shared" si="2"/>
        <v>2.4666666666666668</v>
      </c>
      <c r="H12" s="9">
        <f t="shared" si="3"/>
        <v>2.4666666666666668</v>
      </c>
      <c r="I12" s="9">
        <f t="shared" si="4"/>
        <v>2.4666666666666668</v>
      </c>
      <c r="J12" s="9">
        <f t="shared" si="5"/>
        <v>2.4666666666666668</v>
      </c>
      <c r="K12" s="9">
        <f t="shared" si="6"/>
        <v>2.4666666666666668</v>
      </c>
      <c r="L12" s="9">
        <f t="shared" si="7"/>
        <v>2.4666666666666668</v>
      </c>
      <c r="M12" s="6"/>
      <c r="N12" s="6"/>
      <c r="O12" s="6">
        <f>E12-N12</f>
        <v>14.8</v>
      </c>
    </row>
    <row r="13" spans="1:15" s="2" customFormat="1" x14ac:dyDescent="0.25">
      <c r="A13" s="8">
        <v>41832</v>
      </c>
      <c r="B13" s="10" t="s">
        <v>0</v>
      </c>
      <c r="C13" s="6">
        <v>2</v>
      </c>
      <c r="D13" s="6">
        <v>7.4</v>
      </c>
      <c r="E13" s="6">
        <f t="shared" si="0"/>
        <v>14.8</v>
      </c>
      <c r="F13" s="9">
        <f t="shared" si="1"/>
        <v>2.4666666666666668</v>
      </c>
      <c r="G13" s="9">
        <f t="shared" si="2"/>
        <v>2.4666666666666668</v>
      </c>
      <c r="H13" s="9">
        <f t="shared" si="3"/>
        <v>2.4666666666666668</v>
      </c>
      <c r="I13" s="9">
        <f t="shared" si="4"/>
        <v>2.4666666666666668</v>
      </c>
      <c r="J13" s="9">
        <f t="shared" si="5"/>
        <v>2.4666666666666668</v>
      </c>
      <c r="K13" s="9">
        <f t="shared" si="6"/>
        <v>2.4666666666666668</v>
      </c>
      <c r="L13" s="9">
        <f t="shared" si="7"/>
        <v>2.4666666666666668</v>
      </c>
      <c r="M13" s="6"/>
      <c r="N13" s="6"/>
      <c r="O13" s="6">
        <f>E13-N13</f>
        <v>14.8</v>
      </c>
    </row>
    <row r="14" spans="1:15" s="2" customFormat="1" x14ac:dyDescent="0.25">
      <c r="A14" s="8">
        <v>41839</v>
      </c>
      <c r="B14" s="10" t="s">
        <v>0</v>
      </c>
      <c r="C14" s="6">
        <v>2</v>
      </c>
      <c r="D14" s="6">
        <v>7.4</v>
      </c>
      <c r="E14" s="6">
        <f t="shared" si="0"/>
        <v>14.8</v>
      </c>
      <c r="F14" s="9">
        <f t="shared" si="1"/>
        <v>2.4666666666666668</v>
      </c>
      <c r="G14" s="9">
        <f t="shared" si="2"/>
        <v>2.4666666666666668</v>
      </c>
      <c r="H14" s="9">
        <f t="shared" si="3"/>
        <v>2.4666666666666668</v>
      </c>
      <c r="I14" s="9">
        <f t="shared" si="4"/>
        <v>2.4666666666666668</v>
      </c>
      <c r="J14" s="9">
        <f t="shared" si="5"/>
        <v>2.4666666666666668</v>
      </c>
      <c r="K14" s="9">
        <f t="shared" si="6"/>
        <v>2.4666666666666668</v>
      </c>
      <c r="L14" s="9">
        <f t="shared" si="7"/>
        <v>2.4666666666666668</v>
      </c>
      <c r="M14" s="10"/>
      <c r="N14" s="10"/>
      <c r="O14" s="6">
        <f>E14-N14</f>
        <v>14.8</v>
      </c>
    </row>
    <row r="15" spans="1:15" x14ac:dyDescent="0.25">
      <c r="A15" s="8">
        <v>41846</v>
      </c>
      <c r="B15" s="10" t="s">
        <v>0</v>
      </c>
      <c r="C15" s="6">
        <v>2</v>
      </c>
      <c r="D15" s="6">
        <v>7.4</v>
      </c>
      <c r="E15" s="6">
        <f t="shared" si="0"/>
        <v>14.8</v>
      </c>
      <c r="F15" s="9">
        <f t="shared" si="1"/>
        <v>2.4666666666666668</v>
      </c>
      <c r="G15" s="9">
        <f t="shared" si="2"/>
        <v>2.4666666666666668</v>
      </c>
      <c r="H15" s="9">
        <f t="shared" si="3"/>
        <v>2.4666666666666668</v>
      </c>
      <c r="I15" s="9">
        <f t="shared" si="4"/>
        <v>2.4666666666666668</v>
      </c>
      <c r="J15" s="9">
        <f t="shared" si="5"/>
        <v>2.4666666666666668</v>
      </c>
      <c r="K15" s="9">
        <f t="shared" si="6"/>
        <v>2.4666666666666668</v>
      </c>
      <c r="L15" s="9">
        <f t="shared" si="7"/>
        <v>2.4666666666666668</v>
      </c>
      <c r="M15" s="10"/>
      <c r="N15" s="10"/>
      <c r="O15" s="6">
        <f>E15-N15</f>
        <v>14.8</v>
      </c>
    </row>
    <row r="16" spans="1:15" x14ac:dyDescent="0.25">
      <c r="A16" s="8">
        <v>41853</v>
      </c>
      <c r="B16" s="10" t="s">
        <v>0</v>
      </c>
      <c r="C16" s="6">
        <v>2</v>
      </c>
      <c r="D16" s="6">
        <v>7.4</v>
      </c>
      <c r="E16" s="6">
        <f t="shared" si="0"/>
        <v>14.8</v>
      </c>
      <c r="F16" s="9">
        <f t="shared" si="1"/>
        <v>2.4666666666666668</v>
      </c>
      <c r="G16" s="9">
        <f t="shared" si="2"/>
        <v>2.4666666666666668</v>
      </c>
      <c r="H16" s="9">
        <f t="shared" si="3"/>
        <v>2.4666666666666668</v>
      </c>
      <c r="I16" s="9">
        <f t="shared" si="4"/>
        <v>2.4666666666666668</v>
      </c>
      <c r="J16" s="9">
        <f t="shared" si="5"/>
        <v>2.4666666666666668</v>
      </c>
      <c r="K16" s="9">
        <f t="shared" si="6"/>
        <v>2.4666666666666668</v>
      </c>
      <c r="L16" s="9">
        <f t="shared" si="7"/>
        <v>2.4666666666666668</v>
      </c>
      <c r="M16" s="10"/>
      <c r="N16" s="10"/>
      <c r="O16" s="6">
        <f>E16-N16</f>
        <v>14.8</v>
      </c>
    </row>
    <row r="17" spans="1:15" x14ac:dyDescent="0.25">
      <c r="A17" s="8">
        <v>41860</v>
      </c>
      <c r="B17" s="10" t="s">
        <v>0</v>
      </c>
      <c r="C17" s="6">
        <v>2</v>
      </c>
      <c r="D17" s="6">
        <v>7.4</v>
      </c>
      <c r="E17" s="6">
        <f t="shared" si="0"/>
        <v>14.8</v>
      </c>
      <c r="F17" s="9">
        <f t="shared" si="1"/>
        <v>2.4666666666666668</v>
      </c>
      <c r="G17" s="9">
        <f t="shared" si="2"/>
        <v>2.4666666666666668</v>
      </c>
      <c r="H17" s="9">
        <f t="shared" si="3"/>
        <v>2.4666666666666668</v>
      </c>
      <c r="I17" s="9">
        <f t="shared" si="4"/>
        <v>2.4666666666666668</v>
      </c>
      <c r="J17" s="9">
        <f t="shared" si="5"/>
        <v>2.4666666666666668</v>
      </c>
      <c r="K17" s="9">
        <f t="shared" si="6"/>
        <v>2.4666666666666668</v>
      </c>
      <c r="L17" s="9">
        <f t="shared" si="7"/>
        <v>2.4666666666666668</v>
      </c>
      <c r="M17" s="10"/>
      <c r="N17" s="10"/>
      <c r="O17" s="6">
        <f>E17-N17</f>
        <v>14.8</v>
      </c>
    </row>
    <row r="18" spans="1:15" x14ac:dyDescent="0.25">
      <c r="A18" s="8">
        <v>41867</v>
      </c>
      <c r="B18" s="10" t="s">
        <v>0</v>
      </c>
      <c r="C18" s="6">
        <v>2</v>
      </c>
      <c r="D18" s="6">
        <v>7.4</v>
      </c>
      <c r="E18" s="6">
        <f t="shared" si="0"/>
        <v>14.8</v>
      </c>
      <c r="F18" s="9">
        <f t="shared" si="1"/>
        <v>2.4666666666666668</v>
      </c>
      <c r="G18" s="9">
        <f t="shared" si="2"/>
        <v>2.4666666666666668</v>
      </c>
      <c r="H18" s="9">
        <f t="shared" si="3"/>
        <v>2.4666666666666668</v>
      </c>
      <c r="I18" s="9">
        <f t="shared" si="4"/>
        <v>2.4666666666666668</v>
      </c>
      <c r="J18" s="9">
        <f t="shared" si="5"/>
        <v>2.4666666666666668</v>
      </c>
      <c r="K18" s="9">
        <f t="shared" si="6"/>
        <v>2.4666666666666668</v>
      </c>
      <c r="L18" s="9">
        <f t="shared" si="7"/>
        <v>2.4666666666666668</v>
      </c>
      <c r="M18" s="10"/>
      <c r="N18" s="10"/>
      <c r="O18" s="6">
        <f>E18-N18</f>
        <v>14.8</v>
      </c>
    </row>
    <row r="19" spans="1:15" x14ac:dyDescent="0.25">
      <c r="A19" s="8">
        <v>41874</v>
      </c>
      <c r="B19" s="10" t="s">
        <v>0</v>
      </c>
      <c r="C19" s="6">
        <v>2</v>
      </c>
      <c r="D19" s="6">
        <v>7.4</v>
      </c>
      <c r="E19" s="6">
        <f t="shared" si="0"/>
        <v>14.8</v>
      </c>
      <c r="F19" s="9">
        <f t="shared" si="1"/>
        <v>2.4666666666666668</v>
      </c>
      <c r="G19" s="9">
        <f t="shared" si="2"/>
        <v>2.4666666666666668</v>
      </c>
      <c r="H19" s="9">
        <f t="shared" si="3"/>
        <v>2.4666666666666668</v>
      </c>
      <c r="I19" s="9">
        <f t="shared" si="4"/>
        <v>2.4666666666666668</v>
      </c>
      <c r="J19" s="9">
        <f t="shared" si="5"/>
        <v>2.4666666666666668</v>
      </c>
      <c r="K19" s="9">
        <f t="shared" si="6"/>
        <v>2.4666666666666668</v>
      </c>
      <c r="L19" s="9">
        <f t="shared" si="7"/>
        <v>2.4666666666666668</v>
      </c>
      <c r="M19" s="10"/>
      <c r="N19" s="10"/>
      <c r="O19" s="6">
        <f>E19-N19</f>
        <v>14.8</v>
      </c>
    </row>
    <row r="20" spans="1:15" x14ac:dyDescent="0.25">
      <c r="A20" s="8">
        <v>41881</v>
      </c>
      <c r="B20" s="10" t="s">
        <v>0</v>
      </c>
      <c r="C20" s="6">
        <v>2</v>
      </c>
      <c r="D20" s="6">
        <v>7.4</v>
      </c>
      <c r="E20" s="6">
        <f t="shared" si="0"/>
        <v>14.8</v>
      </c>
      <c r="F20" s="9">
        <f>E20/5</f>
        <v>2.96</v>
      </c>
      <c r="G20" s="9">
        <f t="shared" si="2"/>
        <v>2.96</v>
      </c>
      <c r="H20" s="9">
        <f t="shared" si="3"/>
        <v>2.96</v>
      </c>
      <c r="I20" s="9">
        <v>0</v>
      </c>
      <c r="J20" s="9">
        <f t="shared" si="5"/>
        <v>2.96</v>
      </c>
      <c r="K20" s="9">
        <f t="shared" si="6"/>
        <v>2.96</v>
      </c>
      <c r="L20" s="9">
        <f t="shared" si="7"/>
        <v>2.96</v>
      </c>
      <c r="M20" s="10"/>
      <c r="N20" s="10"/>
      <c r="O20" s="6">
        <f t="shared" ref="O20:O28" si="8">E20-N20</f>
        <v>14.8</v>
      </c>
    </row>
    <row r="21" spans="1:15" x14ac:dyDescent="0.25">
      <c r="A21" s="8">
        <v>41888</v>
      </c>
      <c r="B21" s="10" t="s">
        <v>0</v>
      </c>
      <c r="C21" s="6">
        <v>2</v>
      </c>
      <c r="D21" s="6">
        <v>7.4</v>
      </c>
      <c r="E21" s="6">
        <f t="shared" si="0"/>
        <v>14.8</v>
      </c>
      <c r="F21" s="9">
        <f t="shared" ref="F21:F23" si="9">E21/5</f>
        <v>2.96</v>
      </c>
      <c r="G21" s="9">
        <f t="shared" si="2"/>
        <v>2.96</v>
      </c>
      <c r="H21" s="9">
        <f t="shared" si="3"/>
        <v>2.96</v>
      </c>
      <c r="I21" s="9">
        <v>0</v>
      </c>
      <c r="J21" s="9">
        <f t="shared" si="5"/>
        <v>2.96</v>
      </c>
      <c r="K21" s="9">
        <f t="shared" si="6"/>
        <v>2.96</v>
      </c>
      <c r="L21" s="9">
        <f t="shared" si="7"/>
        <v>2.96</v>
      </c>
      <c r="M21" s="10"/>
      <c r="N21" s="10"/>
      <c r="O21" s="6">
        <f t="shared" si="8"/>
        <v>14.8</v>
      </c>
    </row>
    <row r="22" spans="1:15" x14ac:dyDescent="0.25">
      <c r="A22" s="8">
        <v>41895</v>
      </c>
      <c r="B22" s="10" t="s">
        <v>0</v>
      </c>
      <c r="C22" s="6">
        <v>2</v>
      </c>
      <c r="D22" s="6">
        <v>7.4</v>
      </c>
      <c r="E22" s="6">
        <f t="shared" si="0"/>
        <v>14.8</v>
      </c>
      <c r="F22" s="9">
        <f t="shared" si="9"/>
        <v>2.96</v>
      </c>
      <c r="G22" s="9">
        <f t="shared" ref="G22:G27" si="10">F22</f>
        <v>2.96</v>
      </c>
      <c r="H22" s="9">
        <f t="shared" ref="H22:H27" si="11">F22</f>
        <v>2.96</v>
      </c>
      <c r="I22" s="9">
        <v>0</v>
      </c>
      <c r="J22" s="9">
        <f t="shared" ref="J22:J27" si="12">F22</f>
        <v>2.96</v>
      </c>
      <c r="K22" s="9">
        <f t="shared" ref="K22:K27" si="13">F22</f>
        <v>2.96</v>
      </c>
      <c r="L22" s="9">
        <f t="shared" ref="L22:L26" si="14">F22</f>
        <v>2.96</v>
      </c>
      <c r="M22" s="10"/>
      <c r="N22" s="10"/>
      <c r="O22" s="6">
        <f t="shared" si="8"/>
        <v>14.8</v>
      </c>
    </row>
    <row r="23" spans="1:15" x14ac:dyDescent="0.25">
      <c r="A23" s="8">
        <v>41902</v>
      </c>
      <c r="B23" s="10" t="s">
        <v>0</v>
      </c>
      <c r="C23" s="6">
        <v>2</v>
      </c>
      <c r="D23" s="6">
        <v>7.4</v>
      </c>
      <c r="E23" s="6">
        <f t="shared" si="0"/>
        <v>14.8</v>
      </c>
      <c r="F23" s="9">
        <f t="shared" si="9"/>
        <v>2.96</v>
      </c>
      <c r="G23" s="9">
        <f t="shared" si="10"/>
        <v>2.96</v>
      </c>
      <c r="H23" s="9">
        <f t="shared" si="11"/>
        <v>2.96</v>
      </c>
      <c r="I23" s="9">
        <v>0</v>
      </c>
      <c r="J23" s="9">
        <f t="shared" si="12"/>
        <v>2.96</v>
      </c>
      <c r="K23" s="9">
        <f t="shared" si="13"/>
        <v>2.96</v>
      </c>
      <c r="L23" s="9">
        <f t="shared" si="14"/>
        <v>2.96</v>
      </c>
      <c r="M23" s="10"/>
      <c r="N23" s="10"/>
      <c r="O23" s="6">
        <f t="shared" si="8"/>
        <v>14.8</v>
      </c>
    </row>
    <row r="24" spans="1:15" x14ac:dyDescent="0.25">
      <c r="A24" s="8">
        <v>41909</v>
      </c>
      <c r="B24" s="10" t="s">
        <v>0</v>
      </c>
      <c r="C24" s="6">
        <v>2</v>
      </c>
      <c r="D24" s="6">
        <v>7.4</v>
      </c>
      <c r="E24" s="6">
        <f t="shared" si="0"/>
        <v>14.8</v>
      </c>
      <c r="F24" s="9">
        <f t="shared" ref="F24:F26" si="15">E24/6</f>
        <v>2.4666666666666668</v>
      </c>
      <c r="G24" s="9">
        <f t="shared" si="10"/>
        <v>2.4666666666666668</v>
      </c>
      <c r="H24" s="9">
        <f t="shared" si="11"/>
        <v>2.4666666666666668</v>
      </c>
      <c r="I24" s="9">
        <f t="shared" ref="I24:I27" si="16">F24</f>
        <v>2.4666666666666668</v>
      </c>
      <c r="J24" s="9">
        <f t="shared" si="12"/>
        <v>2.4666666666666668</v>
      </c>
      <c r="K24" s="9">
        <f t="shared" si="13"/>
        <v>2.4666666666666668</v>
      </c>
      <c r="L24" s="9">
        <f t="shared" si="14"/>
        <v>2.4666666666666668</v>
      </c>
      <c r="M24" s="10"/>
      <c r="N24" s="10"/>
      <c r="O24" s="6">
        <f t="shared" si="8"/>
        <v>14.8</v>
      </c>
    </row>
    <row r="25" spans="1:15" x14ac:dyDescent="0.25">
      <c r="A25" s="8">
        <v>41916</v>
      </c>
      <c r="B25" s="10" t="s">
        <v>0</v>
      </c>
      <c r="C25" s="6">
        <v>2</v>
      </c>
      <c r="D25" s="6">
        <v>7.4</v>
      </c>
      <c r="E25" s="6">
        <f t="shared" si="0"/>
        <v>14.8</v>
      </c>
      <c r="F25" s="9">
        <f t="shared" si="15"/>
        <v>2.4666666666666668</v>
      </c>
      <c r="G25" s="9">
        <f t="shared" si="10"/>
        <v>2.4666666666666668</v>
      </c>
      <c r="H25" s="9">
        <f t="shared" si="11"/>
        <v>2.4666666666666668</v>
      </c>
      <c r="I25" s="9">
        <f t="shared" si="16"/>
        <v>2.4666666666666668</v>
      </c>
      <c r="J25" s="9">
        <f t="shared" si="12"/>
        <v>2.4666666666666668</v>
      </c>
      <c r="K25" s="9">
        <f t="shared" si="13"/>
        <v>2.4666666666666668</v>
      </c>
      <c r="L25" s="9">
        <f t="shared" si="14"/>
        <v>2.4666666666666668</v>
      </c>
      <c r="M25" s="10"/>
      <c r="N25" s="10"/>
      <c r="O25" s="6">
        <f t="shared" si="8"/>
        <v>14.8</v>
      </c>
    </row>
    <row r="26" spans="1:15" x14ac:dyDescent="0.25">
      <c r="A26" s="8">
        <v>41923</v>
      </c>
      <c r="B26" s="10" t="s">
        <v>0</v>
      </c>
      <c r="C26" s="6">
        <v>2</v>
      </c>
      <c r="D26" s="6">
        <v>7.4</v>
      </c>
      <c r="E26" s="6">
        <f t="shared" si="0"/>
        <v>14.8</v>
      </c>
      <c r="F26" s="9">
        <f t="shared" si="15"/>
        <v>2.4666666666666668</v>
      </c>
      <c r="G26" s="9">
        <f t="shared" si="10"/>
        <v>2.4666666666666668</v>
      </c>
      <c r="H26" s="9">
        <f t="shared" si="11"/>
        <v>2.4666666666666668</v>
      </c>
      <c r="I26" s="9">
        <f t="shared" si="16"/>
        <v>2.4666666666666668</v>
      </c>
      <c r="J26" s="9">
        <f t="shared" si="12"/>
        <v>2.4666666666666668</v>
      </c>
      <c r="K26" s="9">
        <f t="shared" si="13"/>
        <v>2.4666666666666668</v>
      </c>
      <c r="L26" s="9">
        <f t="shared" si="14"/>
        <v>2.4666666666666668</v>
      </c>
      <c r="M26" s="10"/>
      <c r="N26" s="10"/>
      <c r="O26" s="6">
        <f t="shared" si="8"/>
        <v>14.8</v>
      </c>
    </row>
    <row r="27" spans="1:15" x14ac:dyDescent="0.25">
      <c r="A27" s="13" t="s">
        <v>28</v>
      </c>
      <c r="B27" s="10" t="s">
        <v>19</v>
      </c>
      <c r="C27" s="10">
        <v>8</v>
      </c>
      <c r="D27" s="10">
        <v>29</v>
      </c>
      <c r="E27" s="10">
        <f t="shared" si="0"/>
        <v>232</v>
      </c>
      <c r="F27" s="9">
        <f>E27/6</f>
        <v>38.666666666666664</v>
      </c>
      <c r="G27" s="9">
        <f t="shared" si="10"/>
        <v>38.666666666666664</v>
      </c>
      <c r="H27" s="9">
        <f t="shared" si="11"/>
        <v>38.666666666666664</v>
      </c>
      <c r="I27" s="9">
        <f t="shared" si="16"/>
        <v>38.666666666666664</v>
      </c>
      <c r="J27" s="9">
        <f t="shared" si="12"/>
        <v>38.666666666666664</v>
      </c>
      <c r="K27" s="9">
        <f t="shared" si="13"/>
        <v>38.666666666666664</v>
      </c>
      <c r="L27" s="9">
        <f>F27</f>
        <v>38.666666666666664</v>
      </c>
      <c r="M27" s="10"/>
      <c r="N27" s="10"/>
      <c r="O27" s="6">
        <f t="shared" si="8"/>
        <v>232</v>
      </c>
    </row>
    <row r="28" spans="1:15" x14ac:dyDescent="0.25">
      <c r="A28" s="13" t="s">
        <v>29</v>
      </c>
      <c r="B28" s="10" t="s">
        <v>19</v>
      </c>
      <c r="C28" s="10">
        <v>3</v>
      </c>
      <c r="D28" s="10">
        <v>29</v>
      </c>
      <c r="E28" s="10">
        <f t="shared" ref="E28:E29" si="17">C28*D28</f>
        <v>87</v>
      </c>
      <c r="F28" s="9">
        <f>E28/6</f>
        <v>14.5</v>
      </c>
      <c r="G28" s="9">
        <f t="shared" ref="G28" si="18">F28</f>
        <v>14.5</v>
      </c>
      <c r="H28" s="9">
        <f t="shared" ref="H28" si="19">F28</f>
        <v>14.5</v>
      </c>
      <c r="I28" s="9">
        <f t="shared" ref="I28" si="20">F28</f>
        <v>14.5</v>
      </c>
      <c r="J28" s="9">
        <f t="shared" ref="J28" si="21">F28</f>
        <v>14.5</v>
      </c>
      <c r="K28" s="9">
        <f t="shared" ref="K28" si="22">F28</f>
        <v>14.5</v>
      </c>
      <c r="L28" s="9">
        <f>F28</f>
        <v>14.5</v>
      </c>
      <c r="M28" s="10"/>
      <c r="N28" s="10"/>
      <c r="O28" s="6">
        <f t="shared" si="8"/>
        <v>87</v>
      </c>
    </row>
    <row r="29" spans="1:15" x14ac:dyDescent="0.25">
      <c r="A29" s="13"/>
      <c r="B29" s="10" t="s">
        <v>27</v>
      </c>
      <c r="C29" s="10">
        <v>6</v>
      </c>
      <c r="D29" s="10">
        <v>-50</v>
      </c>
      <c r="E29" s="10">
        <f t="shared" si="17"/>
        <v>-300</v>
      </c>
      <c r="F29" s="9">
        <f>E29/6</f>
        <v>-50</v>
      </c>
      <c r="G29" s="9">
        <f t="shared" ref="G29" si="23">F29</f>
        <v>-50</v>
      </c>
      <c r="H29" s="9">
        <f t="shared" ref="H29" si="24">F29</f>
        <v>-50</v>
      </c>
      <c r="I29" s="9">
        <f t="shared" ref="I29" si="25">F29</f>
        <v>-50</v>
      </c>
      <c r="J29" s="9">
        <f t="shared" ref="J29" si="26">F29</f>
        <v>-50</v>
      </c>
      <c r="K29" s="9">
        <f t="shared" ref="K29" si="27">F29</f>
        <v>-50</v>
      </c>
      <c r="L29" s="9">
        <f>F29</f>
        <v>-50</v>
      </c>
      <c r="M29" s="10"/>
      <c r="N29" s="10"/>
      <c r="O29" s="6">
        <f>E29-N29</f>
        <v>-300</v>
      </c>
    </row>
    <row r="30" spans="1:15" x14ac:dyDescent="0.25">
      <c r="A30" s="13"/>
      <c r="B30" s="10" t="s">
        <v>25</v>
      </c>
      <c r="C30" s="10">
        <v>6</v>
      </c>
      <c r="D30" s="10">
        <v>25</v>
      </c>
      <c r="E30" s="10">
        <f t="shared" ref="E30" si="28">C30*D30</f>
        <v>150</v>
      </c>
      <c r="F30" s="9">
        <f>E30/6</f>
        <v>25</v>
      </c>
      <c r="G30" s="9">
        <f t="shared" ref="G30" si="29">F30</f>
        <v>25</v>
      </c>
      <c r="H30" s="9">
        <f t="shared" ref="H30" si="30">F30</f>
        <v>25</v>
      </c>
      <c r="I30" s="9">
        <f t="shared" ref="I30" si="31">F30</f>
        <v>25</v>
      </c>
      <c r="J30" s="9">
        <f t="shared" ref="J30" si="32">F30</f>
        <v>25</v>
      </c>
      <c r="K30" s="9">
        <f t="shared" ref="K30" si="33">F30</f>
        <v>25</v>
      </c>
      <c r="L30" s="9">
        <f>F30</f>
        <v>25</v>
      </c>
      <c r="M30" s="10"/>
      <c r="N30" s="10"/>
      <c r="O30" s="6">
        <f>E30-N30</f>
        <v>150</v>
      </c>
    </row>
    <row r="31" spans="1:15" s="4" customFormat="1" x14ac:dyDescent="0.25">
      <c r="A31" s="7" t="s">
        <v>4</v>
      </c>
      <c r="B31" s="7"/>
      <c r="C31" s="7"/>
      <c r="D31" s="7">
        <f>SUM(D1:D30)</f>
        <v>240.60000000000014</v>
      </c>
      <c r="E31" s="7">
        <f>SUM(E1:E30)</f>
        <v>584.20000000000027</v>
      </c>
      <c r="F31" s="7">
        <f>SUM(F1:F30)</f>
        <v>99.340000000000032</v>
      </c>
      <c r="G31" s="7">
        <f>SUM(G1:G30)</f>
        <v>99.340000000000032</v>
      </c>
      <c r="H31" s="7">
        <f>SUM(H1:H30)</f>
        <v>99.340000000000032</v>
      </c>
      <c r="I31" s="7">
        <f>SUM(I1:I30)</f>
        <v>87.500000000000028</v>
      </c>
      <c r="J31" s="7">
        <f>SUM(J1:J30)</f>
        <v>99.340000000000032</v>
      </c>
      <c r="K31" s="7">
        <f>SUM(K1:K30)</f>
        <v>99.340000000000032</v>
      </c>
      <c r="L31" s="7">
        <f>SUM(L1:L30)</f>
        <v>99.340000000000032</v>
      </c>
      <c r="M31" s="7">
        <f>SUM(M1:M30)</f>
        <v>0</v>
      </c>
      <c r="N31" s="7">
        <f>SUM(N1:N30)</f>
        <v>0</v>
      </c>
      <c r="O31" s="7">
        <f>SUM(O1:O30)</f>
        <v>584.20000000000027</v>
      </c>
    </row>
  </sheetData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opLeftCell="A12" workbookViewId="0">
      <selection activeCell="L33" sqref="L33"/>
    </sheetView>
  </sheetViews>
  <sheetFormatPr defaultRowHeight="15" x14ac:dyDescent="0.25"/>
  <cols>
    <col min="2" max="2" width="14.140625" bestFit="1" customWidth="1"/>
    <col min="3" max="3" width="6.7109375" bestFit="1" customWidth="1"/>
    <col min="5" max="5" width="7.28515625" customWidth="1"/>
    <col min="6" max="6" width="9.140625" style="5"/>
    <col min="7" max="8" width="6.5703125" customWidth="1"/>
    <col min="9" max="9" width="6.7109375" customWidth="1"/>
    <col min="10" max="10" width="7" customWidth="1"/>
    <col min="11" max="11" width="7.42578125" customWidth="1"/>
    <col min="12" max="13" width="15.5703125" customWidth="1"/>
  </cols>
  <sheetData>
    <row r="1" spans="1:16" s="2" customFormat="1" x14ac:dyDescent="0.25">
      <c r="A1" s="6"/>
      <c r="B1" s="6" t="s">
        <v>2</v>
      </c>
      <c r="C1" s="6" t="s">
        <v>1</v>
      </c>
      <c r="D1" s="6" t="s">
        <v>3</v>
      </c>
      <c r="E1" s="6" t="s">
        <v>4</v>
      </c>
      <c r="F1" s="7" t="s">
        <v>15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23</v>
      </c>
      <c r="L1" s="6" t="s">
        <v>24</v>
      </c>
      <c r="M1" s="6" t="s">
        <v>22</v>
      </c>
      <c r="N1" s="6" t="s">
        <v>16</v>
      </c>
      <c r="O1" s="6" t="s">
        <v>17</v>
      </c>
      <c r="P1" s="6" t="s">
        <v>18</v>
      </c>
    </row>
    <row r="2" spans="1:16" s="2" customFormat="1" x14ac:dyDescent="0.25">
      <c r="A2" s="8">
        <v>41868</v>
      </c>
      <c r="B2" s="6" t="s">
        <v>22</v>
      </c>
      <c r="C2" s="6">
        <v>1</v>
      </c>
      <c r="D2" s="6">
        <v>7.4</v>
      </c>
      <c r="E2" s="6">
        <v>7.4</v>
      </c>
      <c r="F2" s="9">
        <f t="shared" ref="F2:F8" si="0">E2/4</f>
        <v>1.85</v>
      </c>
      <c r="G2" s="9">
        <f t="shared" ref="G2:G20" si="1">F2</f>
        <v>1.85</v>
      </c>
      <c r="H2" s="9">
        <f t="shared" ref="H2:H20" si="2">F2</f>
        <v>1.85</v>
      </c>
      <c r="I2" s="9">
        <f t="shared" ref="I2:I20" si="3">F2</f>
        <v>1.85</v>
      </c>
      <c r="J2" s="9">
        <f t="shared" ref="J2:J20" si="4">F2</f>
        <v>1.85</v>
      </c>
      <c r="K2" s="9"/>
      <c r="L2" s="9"/>
      <c r="M2" s="9"/>
      <c r="N2" s="6"/>
      <c r="O2" s="6"/>
      <c r="P2" s="6">
        <f t="shared" ref="P2:P28" si="5">E2-O2</f>
        <v>7.4</v>
      </c>
    </row>
    <row r="3" spans="1:16" s="2" customFormat="1" x14ac:dyDescent="0.25">
      <c r="A3" s="8">
        <v>41875</v>
      </c>
      <c r="B3" s="6" t="s">
        <v>22</v>
      </c>
      <c r="C3" s="6">
        <v>1</v>
      </c>
      <c r="D3" s="6">
        <v>7.4</v>
      </c>
      <c r="E3" s="6">
        <v>7.4</v>
      </c>
      <c r="F3" s="9">
        <f t="shared" si="0"/>
        <v>1.85</v>
      </c>
      <c r="G3" s="9">
        <f t="shared" si="1"/>
        <v>1.85</v>
      </c>
      <c r="H3" s="9">
        <f t="shared" si="2"/>
        <v>1.85</v>
      </c>
      <c r="I3" s="9">
        <f t="shared" si="3"/>
        <v>1.85</v>
      </c>
      <c r="J3" s="9">
        <f t="shared" si="4"/>
        <v>1.85</v>
      </c>
      <c r="K3" s="9"/>
      <c r="L3" s="9"/>
      <c r="M3" s="9"/>
      <c r="N3" s="6"/>
      <c r="O3" s="6"/>
      <c r="P3" s="6">
        <f t="shared" si="5"/>
        <v>7.4</v>
      </c>
    </row>
    <row r="4" spans="1:16" s="2" customFormat="1" x14ac:dyDescent="0.25">
      <c r="A4" s="8">
        <v>41882</v>
      </c>
      <c r="B4" s="6" t="s">
        <v>22</v>
      </c>
      <c r="C4" s="6">
        <v>1</v>
      </c>
      <c r="D4" s="6">
        <v>7.4</v>
      </c>
      <c r="E4" s="6">
        <v>7.4</v>
      </c>
      <c r="F4" s="9">
        <f t="shared" si="0"/>
        <v>1.85</v>
      </c>
      <c r="G4" s="9">
        <f t="shared" si="1"/>
        <v>1.85</v>
      </c>
      <c r="H4" s="9">
        <f t="shared" si="2"/>
        <v>1.85</v>
      </c>
      <c r="I4" s="9">
        <f t="shared" si="3"/>
        <v>1.85</v>
      </c>
      <c r="J4" s="9">
        <f t="shared" si="4"/>
        <v>1.85</v>
      </c>
      <c r="K4" s="9"/>
      <c r="L4" s="9"/>
      <c r="M4" s="9"/>
      <c r="N4" s="6"/>
      <c r="O4" s="6"/>
      <c r="P4" s="6">
        <f t="shared" si="5"/>
        <v>7.4</v>
      </c>
    </row>
    <row r="5" spans="1:16" s="2" customFormat="1" x14ac:dyDescent="0.25">
      <c r="A5" s="8">
        <v>41889</v>
      </c>
      <c r="B5" s="6" t="s">
        <v>22</v>
      </c>
      <c r="C5" s="6">
        <v>1</v>
      </c>
      <c r="D5" s="6">
        <v>7.4</v>
      </c>
      <c r="E5" s="6">
        <v>7.4</v>
      </c>
      <c r="F5" s="9">
        <f t="shared" si="0"/>
        <v>1.85</v>
      </c>
      <c r="G5" s="9">
        <f t="shared" si="1"/>
        <v>1.85</v>
      </c>
      <c r="H5" s="9">
        <f t="shared" si="2"/>
        <v>1.85</v>
      </c>
      <c r="I5" s="9">
        <f t="shared" si="3"/>
        <v>1.85</v>
      </c>
      <c r="J5" s="9">
        <f t="shared" si="4"/>
        <v>1.85</v>
      </c>
      <c r="K5" s="9"/>
      <c r="L5" s="9"/>
      <c r="M5" s="9"/>
      <c r="N5" s="6"/>
      <c r="O5" s="6"/>
      <c r="P5" s="6">
        <f t="shared" si="5"/>
        <v>7.4</v>
      </c>
    </row>
    <row r="6" spans="1:16" s="2" customFormat="1" x14ac:dyDescent="0.25">
      <c r="A6" s="8">
        <v>41896</v>
      </c>
      <c r="B6" s="6" t="s">
        <v>22</v>
      </c>
      <c r="C6" s="6">
        <v>1</v>
      </c>
      <c r="D6" s="6">
        <v>7.4</v>
      </c>
      <c r="E6" s="6">
        <v>7.4</v>
      </c>
      <c r="F6" s="9">
        <f t="shared" si="0"/>
        <v>1.85</v>
      </c>
      <c r="G6" s="9">
        <f t="shared" si="1"/>
        <v>1.85</v>
      </c>
      <c r="H6" s="9">
        <f t="shared" si="2"/>
        <v>1.85</v>
      </c>
      <c r="I6" s="9">
        <f t="shared" si="3"/>
        <v>1.85</v>
      </c>
      <c r="J6" s="9">
        <f t="shared" si="4"/>
        <v>1.85</v>
      </c>
      <c r="K6" s="9"/>
      <c r="L6" s="9"/>
      <c r="M6" s="9"/>
      <c r="N6" s="6"/>
      <c r="O6" s="6"/>
      <c r="P6" s="6">
        <f t="shared" si="5"/>
        <v>7.4</v>
      </c>
    </row>
    <row r="7" spans="1:16" s="2" customFormat="1" x14ac:dyDescent="0.25">
      <c r="A7" s="8">
        <v>41903</v>
      </c>
      <c r="B7" s="6" t="s">
        <v>22</v>
      </c>
      <c r="C7" s="6">
        <v>1</v>
      </c>
      <c r="D7" s="6">
        <v>7.4</v>
      </c>
      <c r="E7" s="6">
        <v>7.4</v>
      </c>
      <c r="F7" s="9">
        <f t="shared" si="0"/>
        <v>1.85</v>
      </c>
      <c r="G7" s="9">
        <f t="shared" si="1"/>
        <v>1.85</v>
      </c>
      <c r="H7" s="9">
        <f t="shared" si="2"/>
        <v>1.85</v>
      </c>
      <c r="I7" s="9">
        <f t="shared" si="3"/>
        <v>1.85</v>
      </c>
      <c r="J7" s="9">
        <f t="shared" si="4"/>
        <v>1.85</v>
      </c>
      <c r="K7" s="9"/>
      <c r="L7" s="9"/>
      <c r="M7" s="9"/>
      <c r="N7" s="6"/>
      <c r="O7" s="6"/>
      <c r="P7" s="6">
        <f t="shared" si="5"/>
        <v>7.4</v>
      </c>
    </row>
    <row r="8" spans="1:16" s="2" customFormat="1" x14ac:dyDescent="0.25">
      <c r="A8" s="8">
        <v>41933</v>
      </c>
      <c r="B8" s="6" t="s">
        <v>22</v>
      </c>
      <c r="C8" s="6">
        <v>1</v>
      </c>
      <c r="D8" s="6">
        <v>7.4</v>
      </c>
      <c r="E8" s="6">
        <v>7.4</v>
      </c>
      <c r="F8" s="9">
        <f t="shared" si="0"/>
        <v>1.85</v>
      </c>
      <c r="G8" s="9">
        <f t="shared" si="1"/>
        <v>1.85</v>
      </c>
      <c r="H8" s="9">
        <f t="shared" si="2"/>
        <v>1.85</v>
      </c>
      <c r="I8" s="9">
        <f t="shared" si="3"/>
        <v>1.85</v>
      </c>
      <c r="J8" s="9">
        <f t="shared" si="4"/>
        <v>1.85</v>
      </c>
      <c r="K8" s="9"/>
      <c r="L8" s="9"/>
      <c r="M8" s="9"/>
      <c r="N8" s="6"/>
      <c r="O8" s="6"/>
      <c r="P8" s="6">
        <f t="shared" si="5"/>
        <v>7.4</v>
      </c>
    </row>
    <row r="9" spans="1:16" s="2" customFormat="1" x14ac:dyDescent="0.25">
      <c r="A9" s="6" t="s">
        <v>21</v>
      </c>
      <c r="B9" s="10" t="s">
        <v>19</v>
      </c>
      <c r="C9" s="6">
        <v>1</v>
      </c>
      <c r="D9" s="6">
        <v>30</v>
      </c>
      <c r="E9" s="6">
        <f t="shared" ref="E9" si="6">C9*D9</f>
        <v>30</v>
      </c>
      <c r="F9" s="9">
        <f t="shared" ref="F9:F20" si="7">E9/5</f>
        <v>6</v>
      </c>
      <c r="G9" s="9">
        <f t="shared" si="1"/>
        <v>6</v>
      </c>
      <c r="H9" s="9">
        <f t="shared" si="2"/>
        <v>6</v>
      </c>
      <c r="I9" s="9">
        <f t="shared" si="3"/>
        <v>6</v>
      </c>
      <c r="J9" s="9">
        <f t="shared" si="4"/>
        <v>6</v>
      </c>
      <c r="K9" s="9">
        <f t="shared" ref="K9:K28" si="8">F9</f>
        <v>6</v>
      </c>
      <c r="L9" s="9"/>
      <c r="M9" s="9"/>
      <c r="N9" s="6"/>
      <c r="O9" s="6"/>
      <c r="P9" s="6">
        <f t="shared" si="5"/>
        <v>30</v>
      </c>
    </row>
    <row r="10" spans="1:16" s="2" customFormat="1" x14ac:dyDescent="0.25">
      <c r="A10" s="8">
        <v>41650</v>
      </c>
      <c r="B10" s="10" t="s">
        <v>5</v>
      </c>
      <c r="C10" s="6">
        <v>1</v>
      </c>
      <c r="D10" s="6">
        <v>7.4</v>
      </c>
      <c r="E10" s="6">
        <v>7.4</v>
      </c>
      <c r="F10" s="9">
        <f t="shared" si="7"/>
        <v>1.48</v>
      </c>
      <c r="G10" s="9">
        <f t="shared" si="1"/>
        <v>1.48</v>
      </c>
      <c r="H10" s="9">
        <f t="shared" si="2"/>
        <v>1.48</v>
      </c>
      <c r="I10" s="9">
        <f t="shared" si="3"/>
        <v>1.48</v>
      </c>
      <c r="J10" s="9">
        <f t="shared" si="4"/>
        <v>1.48</v>
      </c>
      <c r="K10" s="9">
        <f t="shared" si="8"/>
        <v>1.48</v>
      </c>
      <c r="L10" s="9"/>
      <c r="M10" s="9"/>
      <c r="N10" s="6"/>
      <c r="O10" s="6"/>
      <c r="P10" s="6">
        <f t="shared" si="5"/>
        <v>7.4</v>
      </c>
    </row>
    <row r="11" spans="1:16" s="2" customFormat="1" x14ac:dyDescent="0.25">
      <c r="A11" s="8">
        <v>41657</v>
      </c>
      <c r="B11" s="10" t="s">
        <v>0</v>
      </c>
      <c r="C11" s="6">
        <v>2</v>
      </c>
      <c r="D11" s="6">
        <f>C11*7.4</f>
        <v>14.8</v>
      </c>
      <c r="E11" s="6">
        <v>7.4</v>
      </c>
      <c r="F11" s="9">
        <f t="shared" si="7"/>
        <v>1.48</v>
      </c>
      <c r="G11" s="9">
        <f t="shared" si="1"/>
        <v>1.48</v>
      </c>
      <c r="H11" s="9">
        <f t="shared" si="2"/>
        <v>1.48</v>
      </c>
      <c r="I11" s="9">
        <f t="shared" si="3"/>
        <v>1.48</v>
      </c>
      <c r="J11" s="9">
        <f t="shared" si="4"/>
        <v>1.48</v>
      </c>
      <c r="K11" s="9">
        <f t="shared" si="8"/>
        <v>1.48</v>
      </c>
      <c r="L11" s="9"/>
      <c r="M11" s="9">
        <v>7.4</v>
      </c>
      <c r="N11" s="6"/>
      <c r="O11" s="6"/>
      <c r="P11" s="6">
        <f t="shared" si="5"/>
        <v>7.4</v>
      </c>
    </row>
    <row r="12" spans="1:16" s="2" customFormat="1" x14ac:dyDescent="0.25">
      <c r="A12" s="8">
        <v>41664</v>
      </c>
      <c r="B12" s="10" t="s">
        <v>0</v>
      </c>
      <c r="C12" s="6">
        <v>2</v>
      </c>
      <c r="D12" s="6">
        <f t="shared" ref="D12:D26" si="9">C12*7.4</f>
        <v>14.8</v>
      </c>
      <c r="E12" s="6">
        <v>7.4</v>
      </c>
      <c r="F12" s="9">
        <f t="shared" si="7"/>
        <v>1.48</v>
      </c>
      <c r="G12" s="9">
        <f t="shared" si="1"/>
        <v>1.48</v>
      </c>
      <c r="H12" s="9">
        <f t="shared" si="2"/>
        <v>1.48</v>
      </c>
      <c r="I12" s="9">
        <f t="shared" si="3"/>
        <v>1.48</v>
      </c>
      <c r="J12" s="9">
        <f t="shared" si="4"/>
        <v>1.48</v>
      </c>
      <c r="K12" s="9">
        <f t="shared" si="8"/>
        <v>1.48</v>
      </c>
      <c r="L12" s="9"/>
      <c r="M12" s="9">
        <v>7.4</v>
      </c>
      <c r="N12" s="6"/>
      <c r="O12" s="6"/>
      <c r="P12" s="6">
        <f t="shared" si="5"/>
        <v>7.4</v>
      </c>
    </row>
    <row r="13" spans="1:16" s="2" customFormat="1" x14ac:dyDescent="0.25">
      <c r="A13" s="8">
        <v>41671</v>
      </c>
      <c r="B13" s="10" t="s">
        <v>5</v>
      </c>
      <c r="C13" s="6">
        <v>1</v>
      </c>
      <c r="D13" s="6">
        <f t="shared" si="9"/>
        <v>7.4</v>
      </c>
      <c r="E13" s="6">
        <f t="shared" ref="E13:E26" si="10">D13</f>
        <v>7.4</v>
      </c>
      <c r="F13" s="9">
        <f t="shared" si="7"/>
        <v>1.48</v>
      </c>
      <c r="G13" s="9">
        <f t="shared" si="1"/>
        <v>1.48</v>
      </c>
      <c r="H13" s="9">
        <f t="shared" si="2"/>
        <v>1.48</v>
      </c>
      <c r="I13" s="9">
        <f t="shared" si="3"/>
        <v>1.48</v>
      </c>
      <c r="J13" s="9">
        <f t="shared" si="4"/>
        <v>1.48</v>
      </c>
      <c r="K13" s="9">
        <f t="shared" si="8"/>
        <v>1.48</v>
      </c>
      <c r="L13" s="9"/>
      <c r="M13" s="9"/>
      <c r="N13" s="6"/>
      <c r="O13" s="6"/>
      <c r="P13" s="6">
        <f t="shared" si="5"/>
        <v>7.4</v>
      </c>
    </row>
    <row r="14" spans="1:16" s="2" customFormat="1" x14ac:dyDescent="0.25">
      <c r="A14" s="8">
        <v>41678</v>
      </c>
      <c r="B14" s="10" t="s">
        <v>0</v>
      </c>
      <c r="C14" s="6">
        <v>1</v>
      </c>
      <c r="D14" s="6">
        <f t="shared" si="9"/>
        <v>7.4</v>
      </c>
      <c r="E14" s="6">
        <f t="shared" si="10"/>
        <v>7.4</v>
      </c>
      <c r="F14" s="9">
        <f t="shared" si="7"/>
        <v>1.48</v>
      </c>
      <c r="G14" s="9">
        <f t="shared" si="1"/>
        <v>1.48</v>
      </c>
      <c r="H14" s="9">
        <f t="shared" si="2"/>
        <v>1.48</v>
      </c>
      <c r="I14" s="9">
        <f t="shared" si="3"/>
        <v>1.48</v>
      </c>
      <c r="J14" s="9">
        <f t="shared" si="4"/>
        <v>1.48</v>
      </c>
      <c r="K14" s="9">
        <f t="shared" si="8"/>
        <v>1.48</v>
      </c>
      <c r="L14" s="9"/>
      <c r="M14" s="9"/>
      <c r="N14" s="6"/>
      <c r="O14" s="6"/>
      <c r="P14" s="6">
        <f t="shared" si="5"/>
        <v>7.4</v>
      </c>
    </row>
    <row r="15" spans="1:16" s="2" customFormat="1" x14ac:dyDescent="0.25">
      <c r="A15" s="8">
        <v>41685</v>
      </c>
      <c r="B15" s="10" t="s">
        <v>0</v>
      </c>
      <c r="C15" s="6">
        <v>2</v>
      </c>
      <c r="D15" s="6">
        <f t="shared" si="9"/>
        <v>14.8</v>
      </c>
      <c r="E15" s="6">
        <v>7.4</v>
      </c>
      <c r="F15" s="9">
        <f t="shared" si="7"/>
        <v>1.48</v>
      </c>
      <c r="G15" s="9">
        <f t="shared" si="1"/>
        <v>1.48</v>
      </c>
      <c r="H15" s="9">
        <f t="shared" si="2"/>
        <v>1.48</v>
      </c>
      <c r="I15" s="9">
        <f t="shared" si="3"/>
        <v>1.48</v>
      </c>
      <c r="J15" s="9">
        <f t="shared" si="4"/>
        <v>1.48</v>
      </c>
      <c r="K15" s="9">
        <f t="shared" si="8"/>
        <v>1.48</v>
      </c>
      <c r="L15" s="9"/>
      <c r="M15" s="9">
        <v>7.4</v>
      </c>
      <c r="N15" s="6"/>
      <c r="O15" s="6"/>
      <c r="P15" s="6">
        <f t="shared" si="5"/>
        <v>7.4</v>
      </c>
    </row>
    <row r="16" spans="1:16" s="2" customFormat="1" x14ac:dyDescent="0.25">
      <c r="A16" s="11">
        <v>41692</v>
      </c>
      <c r="B16" s="10" t="s">
        <v>0</v>
      </c>
      <c r="C16" s="6">
        <v>3</v>
      </c>
      <c r="D16" s="6">
        <f t="shared" si="9"/>
        <v>22.200000000000003</v>
      </c>
      <c r="E16" s="6">
        <v>14.8</v>
      </c>
      <c r="F16" s="9">
        <f t="shared" si="7"/>
        <v>2.96</v>
      </c>
      <c r="G16" s="9">
        <f t="shared" si="1"/>
        <v>2.96</v>
      </c>
      <c r="H16" s="9">
        <f t="shared" si="2"/>
        <v>2.96</v>
      </c>
      <c r="I16" s="9">
        <f t="shared" si="3"/>
        <v>2.96</v>
      </c>
      <c r="J16" s="9">
        <f t="shared" si="4"/>
        <v>2.96</v>
      </c>
      <c r="K16" s="9">
        <f t="shared" si="8"/>
        <v>2.96</v>
      </c>
      <c r="L16" s="9"/>
      <c r="M16" s="9">
        <v>7.4</v>
      </c>
      <c r="N16" s="6"/>
      <c r="O16" s="6"/>
      <c r="P16" s="6">
        <f t="shared" si="5"/>
        <v>14.8</v>
      </c>
    </row>
    <row r="17" spans="1:16" s="2" customFormat="1" x14ac:dyDescent="0.25">
      <c r="A17" s="8">
        <v>42064</v>
      </c>
      <c r="B17" s="6" t="s">
        <v>22</v>
      </c>
      <c r="C17" s="6">
        <v>1</v>
      </c>
      <c r="D17" s="6">
        <v>7.4</v>
      </c>
      <c r="E17" s="6">
        <v>7.4</v>
      </c>
      <c r="F17" s="9">
        <f t="shared" si="7"/>
        <v>1.48</v>
      </c>
      <c r="G17" s="9">
        <f t="shared" si="1"/>
        <v>1.48</v>
      </c>
      <c r="H17" s="9">
        <f t="shared" si="2"/>
        <v>1.48</v>
      </c>
      <c r="I17" s="9">
        <f t="shared" si="3"/>
        <v>1.48</v>
      </c>
      <c r="J17" s="9">
        <f t="shared" si="4"/>
        <v>1.48</v>
      </c>
      <c r="K17" s="9">
        <f t="shared" si="8"/>
        <v>1.48</v>
      </c>
      <c r="L17" s="9"/>
      <c r="M17" s="9"/>
      <c r="N17" s="6"/>
      <c r="O17" s="6"/>
      <c r="P17" s="6">
        <f t="shared" si="5"/>
        <v>7.4</v>
      </c>
    </row>
    <row r="18" spans="1:16" s="2" customFormat="1" x14ac:dyDescent="0.25">
      <c r="A18" s="12">
        <v>41699</v>
      </c>
      <c r="B18" s="10" t="s">
        <v>0</v>
      </c>
      <c r="C18" s="6">
        <v>2</v>
      </c>
      <c r="D18" s="6">
        <f t="shared" si="9"/>
        <v>14.8</v>
      </c>
      <c r="E18" s="6">
        <v>7.4</v>
      </c>
      <c r="F18" s="9">
        <f t="shared" si="7"/>
        <v>1.48</v>
      </c>
      <c r="G18" s="9">
        <f t="shared" si="1"/>
        <v>1.48</v>
      </c>
      <c r="H18" s="9">
        <f t="shared" si="2"/>
        <v>1.48</v>
      </c>
      <c r="I18" s="9">
        <f t="shared" si="3"/>
        <v>1.48</v>
      </c>
      <c r="J18" s="9">
        <f t="shared" si="4"/>
        <v>1.48</v>
      </c>
      <c r="K18" s="9">
        <f t="shared" si="8"/>
        <v>1.48</v>
      </c>
      <c r="L18" s="9"/>
      <c r="M18" s="9">
        <v>7.4</v>
      </c>
      <c r="N18" s="6"/>
      <c r="O18" s="6"/>
      <c r="P18" s="6">
        <f t="shared" si="5"/>
        <v>7.4</v>
      </c>
    </row>
    <row r="19" spans="1:16" s="2" customFormat="1" x14ac:dyDescent="0.25">
      <c r="A19" s="8">
        <v>41706</v>
      </c>
      <c r="B19" s="10" t="s">
        <v>0</v>
      </c>
      <c r="C19" s="6">
        <v>3</v>
      </c>
      <c r="D19" s="6">
        <f t="shared" si="9"/>
        <v>22.200000000000003</v>
      </c>
      <c r="E19" s="6">
        <v>14.8</v>
      </c>
      <c r="F19" s="9">
        <f t="shared" si="7"/>
        <v>2.96</v>
      </c>
      <c r="G19" s="9">
        <f t="shared" si="1"/>
        <v>2.96</v>
      </c>
      <c r="H19" s="9">
        <f t="shared" si="2"/>
        <v>2.96</v>
      </c>
      <c r="I19" s="9">
        <f t="shared" si="3"/>
        <v>2.96</v>
      </c>
      <c r="J19" s="9">
        <f t="shared" si="4"/>
        <v>2.96</v>
      </c>
      <c r="K19" s="9">
        <f t="shared" si="8"/>
        <v>2.96</v>
      </c>
      <c r="L19" s="9"/>
      <c r="M19" s="9">
        <v>7.4</v>
      </c>
      <c r="N19" s="6"/>
      <c r="O19" s="6"/>
      <c r="P19" s="6">
        <f t="shared" si="5"/>
        <v>14.8</v>
      </c>
    </row>
    <row r="20" spans="1:16" s="2" customFormat="1" x14ac:dyDescent="0.25">
      <c r="A20" s="8">
        <v>41713</v>
      </c>
      <c r="B20" s="10" t="s">
        <v>0</v>
      </c>
      <c r="C20" s="6">
        <v>2</v>
      </c>
      <c r="D20" s="6">
        <f t="shared" si="9"/>
        <v>14.8</v>
      </c>
      <c r="E20" s="6">
        <f t="shared" si="10"/>
        <v>14.8</v>
      </c>
      <c r="F20" s="9">
        <f t="shared" si="7"/>
        <v>2.96</v>
      </c>
      <c r="G20" s="9">
        <f t="shared" si="1"/>
        <v>2.96</v>
      </c>
      <c r="H20" s="9">
        <f t="shared" si="2"/>
        <v>2.96</v>
      </c>
      <c r="I20" s="9">
        <f t="shared" si="3"/>
        <v>2.96</v>
      </c>
      <c r="J20" s="9">
        <f t="shared" si="4"/>
        <v>2.96</v>
      </c>
      <c r="K20" s="9">
        <f t="shared" si="8"/>
        <v>2.96</v>
      </c>
      <c r="L20" s="9"/>
      <c r="M20" s="9"/>
      <c r="N20" s="6"/>
      <c r="O20" s="6"/>
      <c r="P20" s="6">
        <f t="shared" si="5"/>
        <v>14.8</v>
      </c>
    </row>
    <row r="21" spans="1:16" s="2" customFormat="1" x14ac:dyDescent="0.25">
      <c r="A21" s="8">
        <v>41720</v>
      </c>
      <c r="B21" s="10" t="s">
        <v>0</v>
      </c>
      <c r="C21" s="10">
        <v>2</v>
      </c>
      <c r="D21" s="6">
        <f t="shared" si="9"/>
        <v>14.8</v>
      </c>
      <c r="E21" s="6">
        <f t="shared" si="10"/>
        <v>14.8</v>
      </c>
      <c r="F21" s="9">
        <f>E21/6</f>
        <v>2.4666666666666668</v>
      </c>
      <c r="G21" s="9">
        <f>F21</f>
        <v>2.4666666666666668</v>
      </c>
      <c r="H21" s="9">
        <f>F21</f>
        <v>2.4666666666666668</v>
      </c>
      <c r="I21" s="9">
        <f>F21</f>
        <v>2.4666666666666668</v>
      </c>
      <c r="J21" s="9">
        <f>F21</f>
        <v>2.4666666666666668</v>
      </c>
      <c r="K21" s="9">
        <f t="shared" si="8"/>
        <v>2.4666666666666668</v>
      </c>
      <c r="L21" s="9">
        <f>F21</f>
        <v>2.4666666666666668</v>
      </c>
      <c r="M21" s="9"/>
      <c r="N21" s="10"/>
      <c r="O21" s="10"/>
      <c r="P21" s="10">
        <f t="shared" si="5"/>
        <v>14.8</v>
      </c>
    </row>
    <row r="22" spans="1:16" x14ac:dyDescent="0.25">
      <c r="A22" s="8">
        <v>41727</v>
      </c>
      <c r="B22" s="10" t="s">
        <v>0</v>
      </c>
      <c r="C22" s="10">
        <v>2</v>
      </c>
      <c r="D22" s="6">
        <f t="shared" si="9"/>
        <v>14.8</v>
      </c>
      <c r="E22" s="6">
        <f t="shared" si="10"/>
        <v>14.8</v>
      </c>
      <c r="F22" s="9">
        <f>E22/5</f>
        <v>2.96</v>
      </c>
      <c r="G22" s="9">
        <f t="shared" ref="G22:G28" si="11">F22</f>
        <v>2.96</v>
      </c>
      <c r="H22" s="9">
        <f t="shared" ref="H22:H28" si="12">F22</f>
        <v>2.96</v>
      </c>
      <c r="I22" s="9">
        <f t="shared" ref="I22:I28" si="13">F22</f>
        <v>2.96</v>
      </c>
      <c r="J22" s="9">
        <f t="shared" ref="J22:J28" si="14">F22</f>
        <v>2.96</v>
      </c>
      <c r="K22" s="9">
        <f t="shared" si="8"/>
        <v>2.96</v>
      </c>
      <c r="L22" s="9"/>
      <c r="M22" s="9"/>
      <c r="N22" s="10"/>
      <c r="O22" s="10"/>
      <c r="P22" s="10">
        <f t="shared" si="5"/>
        <v>14.8</v>
      </c>
    </row>
    <row r="23" spans="1:16" x14ac:dyDescent="0.25">
      <c r="A23" s="13">
        <v>41734</v>
      </c>
      <c r="B23" s="10" t="s">
        <v>0</v>
      </c>
      <c r="C23" s="10">
        <v>2</v>
      </c>
      <c r="D23" s="6">
        <f t="shared" si="9"/>
        <v>14.8</v>
      </c>
      <c r="E23" s="6">
        <f t="shared" si="10"/>
        <v>14.8</v>
      </c>
      <c r="F23" s="9">
        <f>E23/6</f>
        <v>2.4666666666666668</v>
      </c>
      <c r="G23" s="9">
        <f t="shared" si="11"/>
        <v>2.4666666666666668</v>
      </c>
      <c r="H23" s="9">
        <f t="shared" si="12"/>
        <v>2.4666666666666668</v>
      </c>
      <c r="I23" s="9">
        <f t="shared" si="13"/>
        <v>2.4666666666666668</v>
      </c>
      <c r="J23" s="9">
        <f t="shared" si="14"/>
        <v>2.4666666666666668</v>
      </c>
      <c r="K23" s="9">
        <f t="shared" si="8"/>
        <v>2.4666666666666668</v>
      </c>
      <c r="L23" s="9">
        <f>F23</f>
        <v>2.4666666666666668</v>
      </c>
      <c r="M23" s="9"/>
      <c r="N23" s="10"/>
      <c r="O23" s="10"/>
      <c r="P23" s="10">
        <f t="shared" si="5"/>
        <v>14.8</v>
      </c>
    </row>
    <row r="24" spans="1:16" x14ac:dyDescent="0.25">
      <c r="A24" s="13">
        <v>41741</v>
      </c>
      <c r="B24" s="10" t="s">
        <v>0</v>
      </c>
      <c r="C24" s="10">
        <v>2</v>
      </c>
      <c r="D24" s="6">
        <f t="shared" si="9"/>
        <v>14.8</v>
      </c>
      <c r="E24" s="6">
        <f t="shared" si="10"/>
        <v>14.8</v>
      </c>
      <c r="F24" s="9">
        <f>E24/6</f>
        <v>2.4666666666666668</v>
      </c>
      <c r="G24" s="9">
        <f t="shared" si="11"/>
        <v>2.4666666666666668</v>
      </c>
      <c r="H24" s="9">
        <f t="shared" si="12"/>
        <v>2.4666666666666668</v>
      </c>
      <c r="I24" s="9">
        <f t="shared" si="13"/>
        <v>2.4666666666666668</v>
      </c>
      <c r="J24" s="9">
        <f t="shared" si="14"/>
        <v>2.4666666666666668</v>
      </c>
      <c r="K24" s="9">
        <f t="shared" si="8"/>
        <v>2.4666666666666668</v>
      </c>
      <c r="L24" s="9">
        <f t="shared" ref="L24:L26" si="15">F24</f>
        <v>2.4666666666666668</v>
      </c>
      <c r="M24" s="9"/>
      <c r="N24" s="10"/>
      <c r="O24" s="10"/>
      <c r="P24" s="10">
        <f t="shared" si="5"/>
        <v>14.8</v>
      </c>
    </row>
    <row r="25" spans="1:16" x14ac:dyDescent="0.25">
      <c r="A25" s="13">
        <v>41748</v>
      </c>
      <c r="B25" s="10" t="s">
        <v>0</v>
      </c>
      <c r="C25" s="10">
        <v>2</v>
      </c>
      <c r="D25" s="6">
        <f t="shared" si="9"/>
        <v>14.8</v>
      </c>
      <c r="E25" s="6">
        <f t="shared" si="10"/>
        <v>14.8</v>
      </c>
      <c r="F25" s="9">
        <f>E25/6</f>
        <v>2.4666666666666668</v>
      </c>
      <c r="G25" s="9">
        <f t="shared" si="11"/>
        <v>2.4666666666666668</v>
      </c>
      <c r="H25" s="9">
        <f t="shared" si="12"/>
        <v>2.4666666666666668</v>
      </c>
      <c r="I25" s="9">
        <f t="shared" si="13"/>
        <v>2.4666666666666668</v>
      </c>
      <c r="J25" s="9">
        <f t="shared" si="14"/>
        <v>2.4666666666666668</v>
      </c>
      <c r="K25" s="9">
        <f t="shared" si="8"/>
        <v>2.4666666666666668</v>
      </c>
      <c r="L25" s="9">
        <f t="shared" si="15"/>
        <v>2.4666666666666668</v>
      </c>
      <c r="M25" s="9"/>
      <c r="N25" s="10"/>
      <c r="O25" s="10"/>
      <c r="P25" s="10">
        <f t="shared" si="5"/>
        <v>14.8</v>
      </c>
    </row>
    <row r="26" spans="1:16" x14ac:dyDescent="0.25">
      <c r="A26" s="13">
        <v>41755</v>
      </c>
      <c r="B26" s="10" t="s">
        <v>0</v>
      </c>
      <c r="C26" s="10">
        <v>2</v>
      </c>
      <c r="D26" s="6">
        <f t="shared" si="9"/>
        <v>14.8</v>
      </c>
      <c r="E26" s="6">
        <f t="shared" si="10"/>
        <v>14.8</v>
      </c>
      <c r="F26" s="9">
        <f>E26/6</f>
        <v>2.4666666666666668</v>
      </c>
      <c r="G26" s="9">
        <f t="shared" si="11"/>
        <v>2.4666666666666668</v>
      </c>
      <c r="H26" s="9">
        <f t="shared" si="12"/>
        <v>2.4666666666666668</v>
      </c>
      <c r="I26" s="9">
        <f t="shared" si="13"/>
        <v>2.4666666666666668</v>
      </c>
      <c r="J26" s="9">
        <f t="shared" si="14"/>
        <v>2.4666666666666668</v>
      </c>
      <c r="K26" s="9">
        <f t="shared" si="8"/>
        <v>2.4666666666666668</v>
      </c>
      <c r="L26" s="9">
        <f t="shared" si="15"/>
        <v>2.4666666666666668</v>
      </c>
      <c r="M26" s="9"/>
      <c r="N26" s="10"/>
      <c r="O26" s="10"/>
      <c r="P26" s="10">
        <f t="shared" si="5"/>
        <v>14.8</v>
      </c>
    </row>
    <row r="27" spans="1:16" x14ac:dyDescent="0.25">
      <c r="A27" s="13" t="s">
        <v>20</v>
      </c>
      <c r="B27" s="10" t="s">
        <v>19</v>
      </c>
      <c r="C27" s="10">
        <v>1</v>
      </c>
      <c r="D27" s="10">
        <v>30</v>
      </c>
      <c r="E27" s="10">
        <f t="shared" ref="E27:E28" si="16">C27*D27</f>
        <v>30</v>
      </c>
      <c r="F27" s="9">
        <f>E27/5</f>
        <v>6</v>
      </c>
      <c r="G27" s="9">
        <f t="shared" si="11"/>
        <v>6</v>
      </c>
      <c r="H27" s="9">
        <f t="shared" si="12"/>
        <v>6</v>
      </c>
      <c r="I27" s="9">
        <f t="shared" si="13"/>
        <v>6</v>
      </c>
      <c r="J27" s="9">
        <f t="shared" si="14"/>
        <v>6</v>
      </c>
      <c r="K27" s="9">
        <f t="shared" si="8"/>
        <v>6</v>
      </c>
      <c r="L27" s="9">
        <f>F27</f>
        <v>6</v>
      </c>
      <c r="M27" s="9"/>
      <c r="N27" s="10"/>
      <c r="O27" s="10"/>
      <c r="P27" s="10">
        <f t="shared" si="5"/>
        <v>30</v>
      </c>
    </row>
    <row r="28" spans="1:16" x14ac:dyDescent="0.25">
      <c r="A28" s="13"/>
      <c r="B28" s="10" t="s">
        <v>25</v>
      </c>
      <c r="C28" s="10">
        <v>6</v>
      </c>
      <c r="D28" s="10">
        <v>50</v>
      </c>
      <c r="E28" s="10">
        <f t="shared" si="16"/>
        <v>300</v>
      </c>
      <c r="F28" s="9">
        <f>E28/6</f>
        <v>50</v>
      </c>
      <c r="G28" s="9">
        <f t="shared" si="11"/>
        <v>50</v>
      </c>
      <c r="H28" s="9">
        <f t="shared" si="12"/>
        <v>50</v>
      </c>
      <c r="I28" s="9">
        <f t="shared" si="13"/>
        <v>50</v>
      </c>
      <c r="J28" s="9">
        <f t="shared" si="14"/>
        <v>50</v>
      </c>
      <c r="K28" s="9">
        <f t="shared" si="8"/>
        <v>50</v>
      </c>
      <c r="L28" s="9">
        <f>F28</f>
        <v>50</v>
      </c>
      <c r="M28" s="10"/>
      <c r="N28" s="10"/>
      <c r="O28" s="10"/>
      <c r="P28" s="10">
        <f t="shared" si="5"/>
        <v>300</v>
      </c>
    </row>
    <row r="29" spans="1:16" x14ac:dyDescent="0.25">
      <c r="A29" s="10"/>
      <c r="B29" s="10"/>
      <c r="C29" s="10"/>
      <c r="D29" s="10"/>
      <c r="E29" s="10"/>
      <c r="F29" s="9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s="4" customFormat="1" x14ac:dyDescent="0.25">
      <c r="A30" s="7" t="s">
        <v>4</v>
      </c>
      <c r="B30" s="7"/>
      <c r="C30" s="7"/>
      <c r="D30" s="7">
        <f t="shared" ref="D30:P30" si="17">SUM(D1:D29)</f>
        <v>398.60000000000014</v>
      </c>
      <c r="E30" s="7">
        <f t="shared" si="17"/>
        <v>604.20000000000005</v>
      </c>
      <c r="F30" s="7">
        <f t="shared" si="17"/>
        <v>110.96333333333334</v>
      </c>
      <c r="G30" s="7">
        <f t="shared" si="17"/>
        <v>110.96333333333334</v>
      </c>
      <c r="H30" s="7">
        <f t="shared" si="17"/>
        <v>110.96333333333334</v>
      </c>
      <c r="I30" s="7">
        <f t="shared" si="17"/>
        <v>110.96333333333334</v>
      </c>
      <c r="J30" s="7">
        <f t="shared" si="17"/>
        <v>110.96333333333334</v>
      </c>
      <c r="K30" s="7">
        <f t="shared" si="17"/>
        <v>98.01333333333335</v>
      </c>
      <c r="L30" s="7">
        <f t="shared" si="17"/>
        <v>68.333333333333343</v>
      </c>
      <c r="M30" s="7">
        <f t="shared" si="17"/>
        <v>44.4</v>
      </c>
      <c r="N30" s="7">
        <f t="shared" si="17"/>
        <v>0</v>
      </c>
      <c r="O30" s="7">
        <f t="shared" si="17"/>
        <v>0</v>
      </c>
      <c r="P30" s="7">
        <f t="shared" si="17"/>
        <v>604.20000000000005</v>
      </c>
    </row>
  </sheetData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H16" sqref="H16"/>
    </sheetView>
  </sheetViews>
  <sheetFormatPr defaultRowHeight="15" x14ac:dyDescent="0.25"/>
  <cols>
    <col min="2" max="2" width="14.140625" bestFit="1" customWidth="1"/>
  </cols>
  <sheetData>
    <row r="1" spans="1:6" x14ac:dyDescent="0.25">
      <c r="B1" t="s">
        <v>2</v>
      </c>
      <c r="C1" t="s">
        <v>1</v>
      </c>
      <c r="D1" t="s">
        <v>3</v>
      </c>
      <c r="E1" t="s">
        <v>4</v>
      </c>
    </row>
    <row r="2" spans="1:6" x14ac:dyDescent="0.25">
      <c r="A2" s="1">
        <v>41854</v>
      </c>
      <c r="B2" t="s">
        <v>0</v>
      </c>
      <c r="C2">
        <v>2</v>
      </c>
      <c r="D2">
        <v>7.4</v>
      </c>
      <c r="E2">
        <f>C2*D2</f>
        <v>14.8</v>
      </c>
      <c r="F2" t="s">
        <v>6</v>
      </c>
    </row>
    <row r="3" spans="1:6" x14ac:dyDescent="0.25">
      <c r="A3" s="1">
        <v>41847</v>
      </c>
      <c r="B3" t="s">
        <v>0</v>
      </c>
      <c r="C3">
        <v>2</v>
      </c>
      <c r="D3">
        <v>7.4</v>
      </c>
      <c r="E3">
        <f t="shared" ref="E3:E10" si="0">C3*D3</f>
        <v>14.8</v>
      </c>
      <c r="F3" t="s">
        <v>6</v>
      </c>
    </row>
    <row r="4" spans="1:6" x14ac:dyDescent="0.25">
      <c r="A4" s="1">
        <v>41840</v>
      </c>
      <c r="B4" t="s">
        <v>5</v>
      </c>
      <c r="C4">
        <v>1</v>
      </c>
      <c r="D4">
        <v>7.4</v>
      </c>
      <c r="E4">
        <f t="shared" si="0"/>
        <v>7.4</v>
      </c>
    </row>
    <row r="5" spans="1:6" x14ac:dyDescent="0.25">
      <c r="A5" s="1">
        <v>41833</v>
      </c>
      <c r="B5" t="s">
        <v>5</v>
      </c>
      <c r="C5">
        <v>1</v>
      </c>
      <c r="D5">
        <v>7.4</v>
      </c>
      <c r="E5">
        <f t="shared" si="0"/>
        <v>7.4</v>
      </c>
    </row>
    <row r="6" spans="1:6" x14ac:dyDescent="0.25">
      <c r="A6" s="1">
        <v>41826</v>
      </c>
      <c r="B6" t="s">
        <v>0</v>
      </c>
      <c r="C6">
        <v>2</v>
      </c>
      <c r="D6">
        <v>7.4</v>
      </c>
      <c r="E6">
        <f t="shared" si="0"/>
        <v>14.8</v>
      </c>
      <c r="F6" t="s">
        <v>6</v>
      </c>
    </row>
    <row r="7" spans="1:6" x14ac:dyDescent="0.25">
      <c r="A7" s="1">
        <v>41819</v>
      </c>
      <c r="B7" t="s">
        <v>0</v>
      </c>
      <c r="C7">
        <v>2</v>
      </c>
      <c r="D7">
        <v>7.4</v>
      </c>
      <c r="E7">
        <f t="shared" si="0"/>
        <v>14.8</v>
      </c>
      <c r="F7" t="s">
        <v>6</v>
      </c>
    </row>
    <row r="8" spans="1:6" x14ac:dyDescent="0.25">
      <c r="A8" s="1">
        <v>41812</v>
      </c>
      <c r="B8" t="s">
        <v>5</v>
      </c>
      <c r="C8">
        <v>1</v>
      </c>
      <c r="D8">
        <v>7.4</v>
      </c>
      <c r="E8">
        <f t="shared" si="0"/>
        <v>7.4</v>
      </c>
    </row>
    <row r="9" spans="1:6" x14ac:dyDescent="0.25">
      <c r="A9" s="1">
        <v>41805</v>
      </c>
      <c r="B9" t="s">
        <v>5</v>
      </c>
      <c r="C9">
        <v>1</v>
      </c>
      <c r="D9">
        <v>7.4</v>
      </c>
      <c r="E9">
        <f t="shared" si="0"/>
        <v>7.4</v>
      </c>
    </row>
    <row r="10" spans="1:6" x14ac:dyDescent="0.25">
      <c r="A10" s="1">
        <v>41798</v>
      </c>
      <c r="B10" t="s">
        <v>5</v>
      </c>
      <c r="C10">
        <v>1</v>
      </c>
      <c r="D10">
        <v>7.4</v>
      </c>
      <c r="E10">
        <f t="shared" si="0"/>
        <v>7.4</v>
      </c>
    </row>
    <row r="11" spans="1:6" x14ac:dyDescent="0.25">
      <c r="A11" s="1">
        <v>41791</v>
      </c>
      <c r="B11" t="s">
        <v>0</v>
      </c>
    </row>
    <row r="17" spans="5:5" x14ac:dyDescent="0.25">
      <c r="E17">
        <f>SUM(E2:E16)</f>
        <v>96.200000000000017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H34" sqref="H34"/>
    </sheetView>
  </sheetViews>
  <sheetFormatPr defaultRowHeight="15" x14ac:dyDescent="0.25"/>
  <sheetData>
    <row r="1" spans="1:17" x14ac:dyDescent="0.25">
      <c r="A1" s="2"/>
      <c r="B1" s="2" t="s">
        <v>2</v>
      </c>
      <c r="C1" s="2" t="s">
        <v>1</v>
      </c>
      <c r="D1" s="2" t="s">
        <v>3</v>
      </c>
      <c r="E1" s="2" t="s">
        <v>4</v>
      </c>
      <c r="F1" s="2" t="s">
        <v>14</v>
      </c>
      <c r="G1" s="2" t="s">
        <v>15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12</v>
      </c>
      <c r="M1" s="2" t="s">
        <v>13</v>
      </c>
      <c r="N1" s="2" t="s">
        <v>16</v>
      </c>
      <c r="O1" s="2" t="s">
        <v>17</v>
      </c>
      <c r="P1" s="2" t="s">
        <v>18</v>
      </c>
      <c r="Q1" s="2"/>
    </row>
    <row r="2" spans="1:17" x14ac:dyDescent="0.25">
      <c r="A2" s="2"/>
      <c r="B2" t="s">
        <v>19</v>
      </c>
      <c r="C2" s="2">
        <v>2</v>
      </c>
      <c r="D2" s="2">
        <v>30</v>
      </c>
      <c r="E2" s="2">
        <f t="shared" ref="E2" si="0">C2*D2</f>
        <v>60</v>
      </c>
      <c r="F2" s="2"/>
      <c r="G2" s="2">
        <f t="shared" ref="G2:G14" si="1">E2/4</f>
        <v>15</v>
      </c>
      <c r="H2" s="2">
        <v>7.25</v>
      </c>
      <c r="I2" s="2">
        <v>7.25</v>
      </c>
      <c r="J2" s="2">
        <v>7.25</v>
      </c>
      <c r="K2" s="2">
        <v>7.25</v>
      </c>
      <c r="L2" s="2"/>
      <c r="M2" s="2"/>
      <c r="N2" s="2"/>
      <c r="O2" s="2"/>
      <c r="P2" s="2">
        <f t="shared" ref="P2:P29" si="2">E2-O2</f>
        <v>60</v>
      </c>
      <c r="Q2" s="2"/>
    </row>
    <row r="3" spans="1:17" x14ac:dyDescent="0.25">
      <c r="A3" s="3">
        <v>41643</v>
      </c>
      <c r="B3" t="s">
        <v>5</v>
      </c>
      <c r="C3" s="2">
        <v>1</v>
      </c>
      <c r="D3" s="2">
        <v>7.4</v>
      </c>
      <c r="E3" s="2">
        <v>7.4</v>
      </c>
      <c r="F3" s="2"/>
      <c r="G3" s="2">
        <f t="shared" si="1"/>
        <v>1.85</v>
      </c>
      <c r="H3" s="2">
        <v>1.85</v>
      </c>
      <c r="I3" s="2">
        <v>1.85</v>
      </c>
      <c r="J3" s="2">
        <v>1.85</v>
      </c>
      <c r="K3" s="2">
        <v>1.85</v>
      </c>
      <c r="L3" s="2"/>
      <c r="M3" s="2"/>
      <c r="N3" s="2"/>
      <c r="O3" s="2"/>
      <c r="P3" s="2">
        <f t="shared" si="2"/>
        <v>7.4</v>
      </c>
      <c r="Q3" s="2"/>
    </row>
    <row r="4" spans="1:17" x14ac:dyDescent="0.25">
      <c r="A4" s="3">
        <v>41643</v>
      </c>
      <c r="B4" t="s">
        <v>0</v>
      </c>
      <c r="C4" s="2">
        <v>1</v>
      </c>
      <c r="D4" s="2">
        <v>7.4</v>
      </c>
      <c r="E4" s="2">
        <v>7.4</v>
      </c>
      <c r="F4" s="2"/>
      <c r="G4" s="2">
        <f t="shared" si="1"/>
        <v>1.85</v>
      </c>
      <c r="H4" s="2">
        <v>1.85</v>
      </c>
      <c r="I4" s="2">
        <v>1.85</v>
      </c>
      <c r="J4" s="2">
        <v>1.85</v>
      </c>
      <c r="K4" s="2">
        <v>1.85</v>
      </c>
      <c r="L4" s="2"/>
      <c r="M4" s="2"/>
      <c r="N4" s="2"/>
      <c r="O4" s="2"/>
      <c r="P4" s="2">
        <f t="shared" si="2"/>
        <v>7.4</v>
      </c>
      <c r="Q4" s="2"/>
    </row>
    <row r="5" spans="1:17" x14ac:dyDescent="0.25">
      <c r="A5" s="3">
        <v>42001</v>
      </c>
      <c r="B5" t="s">
        <v>0</v>
      </c>
      <c r="C5" s="2">
        <v>1</v>
      </c>
      <c r="D5" s="2">
        <v>7.4</v>
      </c>
      <c r="E5" s="2">
        <v>7.4</v>
      </c>
      <c r="F5" s="2"/>
      <c r="G5" s="2">
        <f t="shared" si="1"/>
        <v>1.85</v>
      </c>
      <c r="H5" s="2">
        <v>1.85</v>
      </c>
      <c r="I5" s="2">
        <v>1.85</v>
      </c>
      <c r="J5" s="2">
        <v>1.85</v>
      </c>
      <c r="K5" s="2">
        <v>1.85</v>
      </c>
      <c r="L5" s="2"/>
      <c r="M5" s="2"/>
      <c r="N5" s="2"/>
      <c r="O5" s="2"/>
      <c r="P5" s="2">
        <f t="shared" si="2"/>
        <v>7.4</v>
      </c>
      <c r="Q5" s="2"/>
    </row>
    <row r="6" spans="1:17" x14ac:dyDescent="0.25">
      <c r="A6" s="3">
        <v>41994</v>
      </c>
      <c r="B6" t="s">
        <v>0</v>
      </c>
      <c r="C6" s="2">
        <v>1</v>
      </c>
      <c r="D6" s="2">
        <v>7.4</v>
      </c>
      <c r="E6" s="2">
        <v>7.4</v>
      </c>
      <c r="F6" s="2"/>
      <c r="G6" s="2">
        <f t="shared" si="1"/>
        <v>1.85</v>
      </c>
      <c r="H6" s="2">
        <v>1.85</v>
      </c>
      <c r="I6" s="2">
        <v>1.85</v>
      </c>
      <c r="J6" s="2">
        <v>1.85</v>
      </c>
      <c r="K6" s="2">
        <v>1.85</v>
      </c>
      <c r="L6" s="2"/>
      <c r="M6" s="2"/>
      <c r="N6" s="2"/>
      <c r="O6" s="2"/>
      <c r="P6" s="2">
        <f t="shared" si="2"/>
        <v>7.4</v>
      </c>
      <c r="Q6" s="2"/>
    </row>
    <row r="7" spans="1:17" x14ac:dyDescent="0.25">
      <c r="A7" s="3">
        <v>41980</v>
      </c>
      <c r="B7" t="s">
        <v>5</v>
      </c>
      <c r="C7" s="2">
        <v>1</v>
      </c>
      <c r="D7" s="2">
        <v>0</v>
      </c>
      <c r="E7" s="2">
        <v>0</v>
      </c>
      <c r="F7" s="2"/>
      <c r="G7" s="2">
        <f t="shared" si="1"/>
        <v>0</v>
      </c>
      <c r="H7" s="2">
        <v>0</v>
      </c>
      <c r="I7" s="2">
        <v>0</v>
      </c>
      <c r="J7" s="2">
        <v>0</v>
      </c>
      <c r="K7" s="2">
        <v>0</v>
      </c>
      <c r="L7" s="2"/>
      <c r="M7" s="2"/>
      <c r="N7" s="2"/>
      <c r="O7" s="2"/>
      <c r="P7" s="2">
        <f t="shared" si="2"/>
        <v>0</v>
      </c>
      <c r="Q7" s="2"/>
    </row>
    <row r="8" spans="1:17" x14ac:dyDescent="0.25">
      <c r="A8" s="3">
        <v>41973</v>
      </c>
      <c r="B8" t="s">
        <v>5</v>
      </c>
      <c r="C8" s="2">
        <v>1</v>
      </c>
      <c r="D8" s="2">
        <v>7.4</v>
      </c>
      <c r="E8" s="2">
        <v>7.4</v>
      </c>
      <c r="F8" s="2"/>
      <c r="G8" s="2">
        <f t="shared" si="1"/>
        <v>1.85</v>
      </c>
      <c r="H8" s="2">
        <v>1.85</v>
      </c>
      <c r="I8" s="2">
        <v>1.85</v>
      </c>
      <c r="J8" s="2">
        <v>1.85</v>
      </c>
      <c r="K8" s="2">
        <v>1.85</v>
      </c>
      <c r="L8" s="2"/>
      <c r="M8" s="2"/>
      <c r="N8" s="2"/>
      <c r="O8" s="2"/>
      <c r="P8" s="2">
        <f t="shared" si="2"/>
        <v>7.4</v>
      </c>
      <c r="Q8" s="2"/>
    </row>
    <row r="9" spans="1:17" x14ac:dyDescent="0.25">
      <c r="A9" s="3">
        <v>41966</v>
      </c>
      <c r="B9" t="s">
        <v>5</v>
      </c>
      <c r="C9" s="2">
        <v>1</v>
      </c>
      <c r="D9" s="2">
        <v>7.4</v>
      </c>
      <c r="E9" s="2">
        <v>7.4</v>
      </c>
      <c r="F9" s="2"/>
      <c r="G9" s="2">
        <f t="shared" si="1"/>
        <v>1.85</v>
      </c>
      <c r="H9" s="2">
        <v>1.85</v>
      </c>
      <c r="I9" s="2">
        <v>1.85</v>
      </c>
      <c r="J9" s="2">
        <v>1.85</v>
      </c>
      <c r="K9" s="2">
        <v>1.85</v>
      </c>
      <c r="L9" s="2"/>
      <c r="M9" s="2"/>
      <c r="N9" s="2"/>
      <c r="O9" s="2"/>
      <c r="P9" s="2">
        <f t="shared" si="2"/>
        <v>7.4</v>
      </c>
      <c r="Q9" s="2"/>
    </row>
    <row r="10" spans="1:17" x14ac:dyDescent="0.25">
      <c r="A10" s="3">
        <v>41959</v>
      </c>
      <c r="B10" t="s">
        <v>5</v>
      </c>
      <c r="C10" s="2">
        <v>1</v>
      </c>
      <c r="D10" s="2">
        <v>7.4</v>
      </c>
      <c r="E10" s="2">
        <v>7.4</v>
      </c>
      <c r="F10" s="2"/>
      <c r="G10" s="2">
        <f t="shared" si="1"/>
        <v>1.85</v>
      </c>
      <c r="H10" s="2">
        <v>1.85</v>
      </c>
      <c r="I10" s="2">
        <v>1.85</v>
      </c>
      <c r="J10" s="2">
        <v>1.85</v>
      </c>
      <c r="K10" s="2">
        <v>1.85</v>
      </c>
      <c r="L10" s="2"/>
      <c r="M10" s="2"/>
      <c r="N10" s="2"/>
      <c r="O10" s="2"/>
      <c r="P10" s="2">
        <f t="shared" si="2"/>
        <v>7.4</v>
      </c>
      <c r="Q10" s="2"/>
    </row>
    <row r="11" spans="1:17" x14ac:dyDescent="0.25">
      <c r="A11" s="3">
        <v>41952</v>
      </c>
      <c r="B11" t="s">
        <v>5</v>
      </c>
      <c r="C11" s="2">
        <v>1</v>
      </c>
      <c r="D11" s="2">
        <v>7.4</v>
      </c>
      <c r="E11" s="2">
        <v>7.4</v>
      </c>
      <c r="F11" s="2"/>
      <c r="G11" s="2">
        <f t="shared" si="1"/>
        <v>1.85</v>
      </c>
      <c r="H11" s="2">
        <v>1.85</v>
      </c>
      <c r="I11" s="2">
        <v>1.85</v>
      </c>
      <c r="J11" s="2">
        <v>1.85</v>
      </c>
      <c r="K11" s="2">
        <v>1.85</v>
      </c>
      <c r="L11" s="2"/>
      <c r="M11" s="2"/>
      <c r="N11" s="2"/>
      <c r="O11" s="2"/>
      <c r="P11" s="2">
        <f t="shared" si="2"/>
        <v>7.4</v>
      </c>
      <c r="Q11" s="2"/>
    </row>
    <row r="12" spans="1:17" x14ac:dyDescent="0.25">
      <c r="A12" s="3">
        <v>41945</v>
      </c>
      <c r="B12" t="s">
        <v>5</v>
      </c>
      <c r="C12" s="2">
        <v>1</v>
      </c>
      <c r="D12" s="2">
        <v>7.4</v>
      </c>
      <c r="E12" s="2">
        <v>7.4</v>
      </c>
      <c r="F12" s="2"/>
      <c r="G12" s="2">
        <f t="shared" si="1"/>
        <v>1.85</v>
      </c>
      <c r="H12" s="2">
        <v>1.85</v>
      </c>
      <c r="I12" s="2">
        <v>1.85</v>
      </c>
      <c r="J12" s="2">
        <v>1.85</v>
      </c>
      <c r="K12" s="2">
        <v>1.85</v>
      </c>
      <c r="L12" s="2"/>
      <c r="M12" s="2"/>
      <c r="N12" s="2"/>
      <c r="O12" s="2"/>
      <c r="P12" s="2">
        <f t="shared" si="2"/>
        <v>7.4</v>
      </c>
      <c r="Q12" s="2"/>
    </row>
    <row r="13" spans="1:17" x14ac:dyDescent="0.25">
      <c r="A13" s="2"/>
      <c r="B13" t="s">
        <v>19</v>
      </c>
      <c r="C13">
        <v>1</v>
      </c>
      <c r="D13">
        <v>29</v>
      </c>
      <c r="E13">
        <f t="shared" ref="E13" si="3">C13*D13</f>
        <v>29</v>
      </c>
      <c r="G13">
        <f t="shared" si="1"/>
        <v>7.25</v>
      </c>
      <c r="H13">
        <v>7.25</v>
      </c>
      <c r="I13">
        <v>7.25</v>
      </c>
      <c r="J13">
        <v>7.25</v>
      </c>
      <c r="K13">
        <v>7.25</v>
      </c>
      <c r="P13">
        <f t="shared" si="2"/>
        <v>29</v>
      </c>
      <c r="Q13" s="2"/>
    </row>
    <row r="14" spans="1:17" x14ac:dyDescent="0.25">
      <c r="A14" s="1">
        <v>41938</v>
      </c>
      <c r="B14" t="s">
        <v>0</v>
      </c>
      <c r="C14">
        <v>2</v>
      </c>
      <c r="D14">
        <v>7.4</v>
      </c>
      <c r="E14">
        <v>14.8</v>
      </c>
      <c r="G14">
        <f t="shared" si="1"/>
        <v>3.7</v>
      </c>
      <c r="H14">
        <v>1.85</v>
      </c>
      <c r="I14">
        <v>1.85</v>
      </c>
      <c r="J14">
        <v>1.85</v>
      </c>
      <c r="K14">
        <v>1.85</v>
      </c>
      <c r="P14">
        <f t="shared" si="2"/>
        <v>14.8</v>
      </c>
    </row>
    <row r="15" spans="1:17" x14ac:dyDescent="0.25">
      <c r="A15" s="1">
        <v>41924</v>
      </c>
      <c r="B15" t="s">
        <v>5</v>
      </c>
      <c r="C15">
        <v>1</v>
      </c>
      <c r="D15">
        <v>7.4</v>
      </c>
      <c r="E15">
        <v>7.4</v>
      </c>
      <c r="G15">
        <f>E15/4</f>
        <v>1.85</v>
      </c>
      <c r="H15">
        <v>1.85</v>
      </c>
      <c r="I15">
        <v>1.85</v>
      </c>
      <c r="J15">
        <v>1.85</v>
      </c>
      <c r="K15">
        <v>1.85</v>
      </c>
      <c r="P15">
        <f t="shared" si="2"/>
        <v>7.4</v>
      </c>
    </row>
    <row r="16" spans="1:17" x14ac:dyDescent="0.25">
      <c r="A16" s="1">
        <v>41861</v>
      </c>
      <c r="B16" t="s">
        <v>0</v>
      </c>
      <c r="C16">
        <v>2</v>
      </c>
      <c r="D16">
        <v>7.4</v>
      </c>
      <c r="E16">
        <f t="shared" ref="E16:E17" si="4">C16*D16</f>
        <v>14.8</v>
      </c>
      <c r="G16">
        <f t="shared" ref="G16:G17" si="5">E16/4</f>
        <v>3.7</v>
      </c>
      <c r="H16">
        <v>1.85</v>
      </c>
      <c r="I16">
        <v>1.85</v>
      </c>
      <c r="J16">
        <v>1.85</v>
      </c>
      <c r="K16">
        <v>1.85</v>
      </c>
      <c r="P16">
        <f t="shared" si="2"/>
        <v>14.8</v>
      </c>
    </row>
    <row r="17" spans="1:17" x14ac:dyDescent="0.25">
      <c r="A17" s="1"/>
      <c r="B17" t="s">
        <v>19</v>
      </c>
      <c r="C17">
        <v>1</v>
      </c>
      <c r="D17">
        <v>29</v>
      </c>
      <c r="E17">
        <f t="shared" si="4"/>
        <v>29</v>
      </c>
      <c r="G17">
        <f t="shared" si="5"/>
        <v>7.25</v>
      </c>
      <c r="H17">
        <v>7.25</v>
      </c>
      <c r="I17">
        <v>7.25</v>
      </c>
      <c r="J17">
        <v>7.25</v>
      </c>
      <c r="K17">
        <v>7.25</v>
      </c>
      <c r="P17">
        <f t="shared" si="2"/>
        <v>29</v>
      </c>
    </row>
    <row r="18" spans="1:17" x14ac:dyDescent="0.25">
      <c r="A18" s="1">
        <v>41854</v>
      </c>
      <c r="B18" t="s">
        <v>0</v>
      </c>
      <c r="C18">
        <v>2</v>
      </c>
      <c r="D18">
        <v>7.4</v>
      </c>
      <c r="E18">
        <f>C18*D18</f>
        <v>14.8</v>
      </c>
      <c r="F18" t="s">
        <v>6</v>
      </c>
      <c r="G18">
        <f>E18/8</f>
        <v>1.85</v>
      </c>
      <c r="H18">
        <v>1.85</v>
      </c>
      <c r="I18">
        <v>1.85</v>
      </c>
      <c r="J18">
        <v>1.85</v>
      </c>
      <c r="K18">
        <v>1.85</v>
      </c>
      <c r="M18">
        <v>7.4</v>
      </c>
      <c r="P18">
        <f t="shared" si="2"/>
        <v>14.8</v>
      </c>
    </row>
    <row r="19" spans="1:17" x14ac:dyDescent="0.25">
      <c r="A19" s="1">
        <v>41847</v>
      </c>
      <c r="B19" t="s">
        <v>0</v>
      </c>
      <c r="C19">
        <v>2</v>
      </c>
      <c r="D19">
        <v>7.4</v>
      </c>
      <c r="E19">
        <f t="shared" ref="E19:E26" si="6">C19*D19</f>
        <v>14.8</v>
      </c>
      <c r="F19" t="s">
        <v>6</v>
      </c>
      <c r="G19">
        <f>E19/8</f>
        <v>1.85</v>
      </c>
      <c r="H19">
        <v>1.85</v>
      </c>
      <c r="I19">
        <v>1.85</v>
      </c>
      <c r="J19">
        <v>1.85</v>
      </c>
      <c r="K19">
        <v>1.85</v>
      </c>
      <c r="M19">
        <v>7.4</v>
      </c>
      <c r="P19">
        <f t="shared" si="2"/>
        <v>14.8</v>
      </c>
    </row>
    <row r="20" spans="1:17" x14ac:dyDescent="0.25">
      <c r="A20" s="1">
        <v>41840</v>
      </c>
      <c r="B20" t="s">
        <v>5</v>
      </c>
      <c r="C20">
        <v>1</v>
      </c>
      <c r="D20">
        <v>7.4</v>
      </c>
      <c r="E20">
        <f t="shared" si="6"/>
        <v>7.4</v>
      </c>
      <c r="G20">
        <f>E20/4</f>
        <v>1.85</v>
      </c>
      <c r="H20">
        <v>1.85</v>
      </c>
      <c r="I20">
        <v>1.85</v>
      </c>
      <c r="J20">
        <v>1.85</v>
      </c>
      <c r="K20">
        <v>1.85</v>
      </c>
      <c r="P20">
        <f t="shared" si="2"/>
        <v>7.4</v>
      </c>
    </row>
    <row r="21" spans="1:17" x14ac:dyDescent="0.25">
      <c r="A21" s="1">
        <v>41833</v>
      </c>
      <c r="B21" t="s">
        <v>5</v>
      </c>
      <c r="C21">
        <v>1</v>
      </c>
      <c r="D21">
        <v>7.4</v>
      </c>
      <c r="E21">
        <f t="shared" si="6"/>
        <v>7.4</v>
      </c>
      <c r="G21">
        <f t="shared" ref="G21:G26" si="7">E21/4</f>
        <v>1.85</v>
      </c>
      <c r="H21">
        <v>1.85</v>
      </c>
      <c r="I21">
        <v>1.85</v>
      </c>
      <c r="J21">
        <v>1.85</v>
      </c>
      <c r="K21">
        <v>1.85</v>
      </c>
      <c r="P21">
        <f t="shared" si="2"/>
        <v>7.4</v>
      </c>
    </row>
    <row r="22" spans="1:17" x14ac:dyDescent="0.25">
      <c r="A22" s="1">
        <v>41826</v>
      </c>
      <c r="B22" t="s">
        <v>0</v>
      </c>
      <c r="C22">
        <v>2</v>
      </c>
      <c r="D22">
        <v>7.4</v>
      </c>
      <c r="E22">
        <f t="shared" si="6"/>
        <v>14.8</v>
      </c>
      <c r="F22" t="s">
        <v>6</v>
      </c>
      <c r="G22">
        <f t="shared" ref="G22:G23" si="8">E22/8</f>
        <v>1.85</v>
      </c>
      <c r="H22">
        <v>1.85</v>
      </c>
      <c r="I22">
        <v>1.85</v>
      </c>
      <c r="J22">
        <v>1.85</v>
      </c>
      <c r="K22">
        <v>1.85</v>
      </c>
      <c r="M22">
        <v>7.4</v>
      </c>
      <c r="O22">
        <v>7.4</v>
      </c>
      <c r="P22">
        <f t="shared" si="2"/>
        <v>7.4</v>
      </c>
    </row>
    <row r="23" spans="1:17" x14ac:dyDescent="0.25">
      <c r="A23" s="1">
        <v>41819</v>
      </c>
      <c r="B23" t="s">
        <v>0</v>
      </c>
      <c r="C23">
        <v>2</v>
      </c>
      <c r="D23">
        <v>7.4</v>
      </c>
      <c r="E23">
        <f t="shared" si="6"/>
        <v>14.8</v>
      </c>
      <c r="F23" t="s">
        <v>6</v>
      </c>
      <c r="G23">
        <f t="shared" si="8"/>
        <v>1.85</v>
      </c>
      <c r="H23">
        <v>1.85</v>
      </c>
      <c r="I23">
        <v>1.85</v>
      </c>
      <c r="J23">
        <v>1.85</v>
      </c>
      <c r="K23">
        <v>1.85</v>
      </c>
      <c r="M23">
        <v>7.4</v>
      </c>
      <c r="O23">
        <v>7.4</v>
      </c>
      <c r="P23">
        <f t="shared" si="2"/>
        <v>7.4</v>
      </c>
    </row>
    <row r="24" spans="1:17" x14ac:dyDescent="0.25">
      <c r="A24" s="1">
        <v>41812</v>
      </c>
      <c r="B24" t="s">
        <v>5</v>
      </c>
      <c r="C24">
        <v>1</v>
      </c>
      <c r="D24">
        <v>7.4</v>
      </c>
      <c r="E24">
        <f t="shared" si="6"/>
        <v>7.4</v>
      </c>
      <c r="G24">
        <f t="shared" si="7"/>
        <v>1.85</v>
      </c>
      <c r="H24">
        <v>1.85</v>
      </c>
      <c r="I24">
        <v>1.85</v>
      </c>
      <c r="J24">
        <v>1.85</v>
      </c>
      <c r="K24">
        <v>1.85</v>
      </c>
      <c r="P24">
        <f t="shared" si="2"/>
        <v>7.4</v>
      </c>
      <c r="Q24" t="s">
        <v>11</v>
      </c>
    </row>
    <row r="25" spans="1:17" x14ac:dyDescent="0.25">
      <c r="A25" s="1">
        <v>41805</v>
      </c>
      <c r="B25" t="s">
        <v>5</v>
      </c>
      <c r="C25">
        <v>1</v>
      </c>
      <c r="D25">
        <v>7.4</v>
      </c>
      <c r="E25">
        <f t="shared" si="6"/>
        <v>7.4</v>
      </c>
      <c r="G25">
        <f t="shared" si="7"/>
        <v>1.85</v>
      </c>
      <c r="H25">
        <v>1.85</v>
      </c>
      <c r="I25">
        <v>1.85</v>
      </c>
      <c r="J25">
        <v>1.85</v>
      </c>
      <c r="K25">
        <v>1.85</v>
      </c>
      <c r="P25">
        <f t="shared" si="2"/>
        <v>7.4</v>
      </c>
    </row>
    <row r="26" spans="1:17" x14ac:dyDescent="0.25">
      <c r="A26" s="1">
        <v>41798</v>
      </c>
      <c r="B26" t="s">
        <v>5</v>
      </c>
      <c r="C26">
        <v>1</v>
      </c>
      <c r="D26">
        <v>7.4</v>
      </c>
      <c r="E26">
        <f t="shared" si="6"/>
        <v>7.4</v>
      </c>
      <c r="G26">
        <f t="shared" si="7"/>
        <v>1.85</v>
      </c>
      <c r="H26">
        <v>1.85</v>
      </c>
      <c r="I26">
        <v>1.85</v>
      </c>
      <c r="J26">
        <v>1.85</v>
      </c>
      <c r="K26">
        <v>1.85</v>
      </c>
      <c r="P26">
        <f t="shared" si="2"/>
        <v>7.4</v>
      </c>
    </row>
    <row r="27" spans="1:17" x14ac:dyDescent="0.25">
      <c r="A27" s="1"/>
      <c r="P27">
        <f t="shared" si="2"/>
        <v>0</v>
      </c>
    </row>
    <row r="28" spans="1:17" x14ac:dyDescent="0.25">
      <c r="P28">
        <f t="shared" si="2"/>
        <v>0</v>
      </c>
    </row>
    <row r="29" spans="1:17" x14ac:dyDescent="0.25">
      <c r="P29">
        <f t="shared" si="2"/>
        <v>0</v>
      </c>
    </row>
    <row r="30" spans="1:17" x14ac:dyDescent="0.25">
      <c r="A30" s="2" t="s">
        <v>4</v>
      </c>
      <c r="B30" s="2"/>
      <c r="C30" s="2"/>
      <c r="D30" s="2"/>
      <c r="E30" s="2">
        <f>SUM(E1:E29)</f>
        <v>317.8</v>
      </c>
      <c r="F30" s="2"/>
      <c r="G30" s="2"/>
      <c r="H30" s="2">
        <f>SUM(H1:H29)</f>
        <v>60.600000000000023</v>
      </c>
      <c r="I30" s="2">
        <f>SUM(I1:I29)</f>
        <v>60.600000000000023</v>
      </c>
      <c r="J30" s="2">
        <f>SUM(J1:J29)</f>
        <v>60.600000000000023</v>
      </c>
      <c r="K30" s="2">
        <f>SUM(K1:K29)</f>
        <v>60.600000000000023</v>
      </c>
      <c r="L30" s="2"/>
      <c r="M30" s="2"/>
      <c r="N30" s="2"/>
      <c r="O30" s="2"/>
      <c r="P30" s="2">
        <f>SUM(P1:P29)</f>
        <v>302.99999999999994</v>
      </c>
      <c r="Q3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H11" sqref="H11"/>
    </sheetView>
  </sheetViews>
  <sheetFormatPr defaultRowHeight="15" x14ac:dyDescent="0.25"/>
  <sheetData>
    <row r="1" spans="1:2" x14ac:dyDescent="0.25">
      <c r="A1" t="s">
        <v>22</v>
      </c>
      <c r="B1">
        <v>60</v>
      </c>
    </row>
    <row r="2" spans="1:2" x14ac:dyDescent="0.25">
      <c r="A2" t="s">
        <v>7</v>
      </c>
      <c r="B2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Sept 15</vt:lpstr>
      <vt:lpstr>April 15</vt:lpstr>
      <vt:lpstr>All</vt:lpstr>
      <vt:lpstr>Old</vt:lpstr>
      <vt:lpstr>Venkat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ashoksowji</dc:creator>
  <cp:lastModifiedBy>ashok</cp:lastModifiedBy>
  <dcterms:created xsi:type="dcterms:W3CDTF">2014-07-18T23:08:06Z</dcterms:created>
  <dcterms:modified xsi:type="dcterms:W3CDTF">2015-09-26T00:08:37Z</dcterms:modified>
</cp:coreProperties>
</file>