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30" documentId="8_{458BFB1A-0678-4A75-9555-75F9EF5F0067}" xr6:coauthVersionLast="47" xr6:coauthVersionMax="47" xr10:uidLastSave="{A9A2E96B-C572-4F07-8F45-44E201948B22}"/>
  <bookViews>
    <workbookView xWindow="-120" yWindow="-120" windowWidth="29040" windowHeight="17520" xr2:uid="{C399764B-5A96-4CE5-B97A-C028EB26075A}"/>
  </bookViews>
  <sheets>
    <sheet name="Sheet1" sheetId="1" r:id="rId1"/>
  </sheets>
  <calcPr calcId="191029"/>
  <pivotCaches>
    <pivotCache cacheId="1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" i="1" l="1"/>
  <c r="I4" i="1"/>
  <c r="I2" i="1"/>
  <c r="I7" i="1"/>
  <c r="I8" i="1"/>
  <c r="I9" i="1"/>
  <c r="I6" i="1"/>
  <c r="I12" i="1"/>
  <c r="I13" i="1"/>
  <c r="I14" i="1"/>
  <c r="I15" i="1"/>
  <c r="I16" i="1"/>
  <c r="I17" i="1"/>
  <c r="I18" i="1"/>
  <c r="I19" i="1"/>
  <c r="I11" i="1"/>
  <c r="I24" i="1"/>
  <c r="I23" i="1"/>
  <c r="I22" i="1"/>
  <c r="I21" i="1"/>
  <c r="I30" i="1"/>
  <c r="I27" i="1"/>
  <c r="I28" i="1"/>
  <c r="I29" i="1"/>
  <c r="I26" i="1"/>
</calcChain>
</file>

<file path=xl/sharedStrings.xml><?xml version="1.0" encoding="utf-8"?>
<sst xmlns="http://schemas.openxmlformats.org/spreadsheetml/2006/main" count="216" uniqueCount="55">
  <si>
    <t>NO</t>
  </si>
  <si>
    <t>REF#</t>
  </si>
  <si>
    <t>DESCRIPTION</t>
  </si>
  <si>
    <t>NO. PKG</t>
  </si>
  <si>
    <t>QTY</t>
  </si>
  <si>
    <t>UOM</t>
  </si>
  <si>
    <t>UNIT PRICE</t>
  </si>
  <si>
    <t>TOTAL PRICE</t>
  </si>
  <si>
    <t>AMUL TAAZA UHT MILK [12X1LTR] -</t>
  </si>
  <si>
    <t>25 CTN</t>
  </si>
  <si>
    <t>CTN</t>
  </si>
  <si>
    <t>MAXWILL FINE SUGAR [4X5KG]</t>
  </si>
  <si>
    <t>1 BAG</t>
  </si>
  <si>
    <t>PKT</t>
  </si>
  <si>
    <t>MALIKA COOKING OIL [14LT]</t>
  </si>
  <si>
    <t>TIN</t>
  </si>
  <si>
    <t>GREEN CARDAMON [15X500GM]</t>
  </si>
  <si>
    <t>MOONSTAR - FINE -IODIZED SALT [48X500GM]</t>
  </si>
  <si>
    <t>Grand Total</t>
  </si>
  <si>
    <t>Invoice No</t>
  </si>
  <si>
    <t>10858057</t>
  </si>
  <si>
    <t>Date / Time</t>
  </si>
  <si>
    <t>27-Mar-2026 / 13:48</t>
  </si>
  <si>
    <t>AMUL TAAZA UHT MILK [12X1LTR]</t>
  </si>
  <si>
    <t>MAXWILL FINE SUGAR [4X5KG]-</t>
  </si>
  <si>
    <t>MALIKA MUSTARD SEEDS BLACK [32X500GM]</t>
  </si>
  <si>
    <t>GST</t>
  </si>
  <si>
    <t>10856592</t>
  </si>
  <si>
    <t>19-Mar-2026 / 9:00</t>
  </si>
  <si>
    <t>MDH CHUNKY CHAT MASALA [60X100G]</t>
  </si>
  <si>
    <t>SUPER GOOD TAMARIND [24X1KG]</t>
  </si>
  <si>
    <t>MALIKA JAGGERY BALL [40x500GM]</t>
  </si>
  <si>
    <t>PRIMA CHAKKI ATTA FLOUR [5X5KG]</t>
  </si>
  <si>
    <t>14-Mar-2026 / 22:58</t>
  </si>
  <si>
    <t>2 TIN</t>
  </si>
  <si>
    <t>22 CTN</t>
  </si>
  <si>
    <t>10854382</t>
  </si>
  <si>
    <t>09-Mar-2026 / 14:36</t>
  </si>
  <si>
    <t>S/N</t>
  </si>
  <si>
    <t>Ref #</t>
  </si>
  <si>
    <t>Description</t>
  </si>
  <si>
    <t>No. Pkg</t>
  </si>
  <si>
    <t>Qty</t>
  </si>
  <si>
    <t>Unit Price</t>
  </si>
  <si>
    <t>Total Price</t>
  </si>
  <si>
    <t>20 CTN</t>
  </si>
  <si>
    <t>NESCAFE COFFEE [12X200GM]</t>
  </si>
  <si>
    <t>BTL</t>
  </si>
  <si>
    <t>02-Mar-2026 / 8:30</t>
  </si>
  <si>
    <t>Row Labels</t>
  </si>
  <si>
    <t>(blank)</t>
  </si>
  <si>
    <t>Sum of Qty</t>
  </si>
  <si>
    <t>Sum of Unit Price</t>
  </si>
  <si>
    <t>Sum of Total Price</t>
  </si>
  <si>
    <t>Sum of 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</si>
</sst>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00"/>
  </numFmts>
  <fonts count="7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0"/>
      <color rgb="FF555555"/>
      <name val="Segoe UI"/>
    </font>
    <font>
      <sz val="10"/>
      <color rgb="FF333333"/>
      <name val="Segoe UI"/>
    </font>
    <font>
      <b/>
      <sz val="11"/>
      <color rgb="FFFFFFFF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2F4F8"/>
        <bgColor rgb="FFF2F4F8"/>
      </patternFill>
    </fill>
    <fill>
      <patternFill patternType="solid">
        <fgColor rgb="FF1B365D"/>
        <bgColor rgb="FF1B365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2" fillId="0" borderId="0" xfId="0" applyNumberFormat="1" applyFont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2" borderId="0" xfId="0" applyFont="1" applyFill="1"/>
    <xf numFmtId="0" fontId="2" fillId="0" borderId="0" xfId="0" applyFont="1"/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2" borderId="0" xfId="0" applyFont="1" applyFill="1"/>
    <xf numFmtId="0" fontId="2" fillId="0" borderId="0" xfId="0" applyFont="1"/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174.633959027778" createdVersion="8" refreshedVersion="8" minRefreshableVersion="3" recordCount="34" xr:uid="{BEF21474-C4E3-4FE3-B71D-8D812AF06763}">
  <cacheSource type="worksheet">
    <worksheetSource ref="A1:K1048576" sheet="Sheet1"/>
  </cacheSource>
  <cacheFields count="11">
    <cacheField name="S/N" numFmtId="0">
      <sharedItems containsBlank="1" containsMixedTypes="1" containsNumber="1" containsInteger="1" minValue="1" maxValue="9"/>
    </cacheField>
    <cacheField name="Ref #" numFmtId="0">
      <sharedItems containsBlank="1"/>
    </cacheField>
    <cacheField name="Description" numFmtId="0">
      <sharedItems containsBlank="1" count="15">
        <s v="AMUL TAAZA UHT MILK [12X1LTR]"/>
        <s v="NESCAFE COFFEE [12X200GM]"/>
        <s v="MAXWILL FINE SUGAR [4X5KG]-"/>
        <s v="DESCRIPTION"/>
        <s v="MALIKA COOKING OIL [14LT]"/>
        <s v="GREEN CARDAMON [15X500GM]"/>
        <s v="MAXWILL FINE SUGAR [4X5KG]"/>
        <s v="MOONSTAR - FINE -IODIZED SALT [48X500GM]"/>
        <s v="MDH CHUNKY CHAT MASALA [60X100G]"/>
        <s v="SUPER GOOD TAMARIND [24X1KG]"/>
        <s v="MALIKA JAGGERY BALL [40x500GM]"/>
        <s v="PRIMA CHAKKI ATTA FLOUR [5X5KG]"/>
        <s v="MALIKA MUSTARD SEEDS BLACK [32X500GM]"/>
        <s v="AMUL TAAZA UHT MILK [12X1LTR] -"/>
        <m/>
      </sharedItems>
    </cacheField>
    <cacheField name="No. Pkg" numFmtId="0">
      <sharedItems containsBlank="1"/>
    </cacheField>
    <cacheField name="Qty" numFmtId="0">
      <sharedItems containsBlank="1" containsMixedTypes="1" containsNumber="1" containsInteger="1" minValue="1" maxValue="25"/>
    </cacheField>
    <cacheField name="UOM" numFmtId="0">
      <sharedItems containsBlank="1" count="6">
        <s v="CTN"/>
        <s v="BTL"/>
        <s v="PKT"/>
        <s v="UOM"/>
        <s v="TIN"/>
        <m/>
      </sharedItems>
    </cacheField>
    <cacheField name="Unit Price" numFmtId="0">
      <sharedItems containsBlank="1" containsMixedTypes="1" containsNumber="1" minValue="0.48" maxValue="30"/>
    </cacheField>
    <cacheField name="Total Price" numFmtId="0">
      <sharedItems containsBlank="1" containsMixedTypes="1" containsNumber="1" minValue="0.96" maxValue="525"/>
    </cacheField>
    <cacheField name="GST" numFmtId="0">
      <sharedItems containsBlank="1" containsMixedTypes="1" containsNumber="1" minValue="8.6399999999999991E-2" maxValue="47.25"/>
    </cacheField>
    <cacheField name="Invoice No" numFmtId="0">
      <sharedItems containsBlank="1" containsMixedTypes="1" containsNumber="1" containsInteger="1" minValue="10852759" maxValue="10855485"/>
    </cacheField>
    <cacheField name="Date / Time" numFmtId="0">
      <sharedItems containsBlank="1" count="7">
        <s v="02-Mar-2026 / 8:30"/>
        <s v="Date / Time"/>
        <s v="09-Mar-2026 / 14:36"/>
        <s v="14-Mar-2026 / 22:58"/>
        <s v="19-Mar-2026 / 9:00"/>
        <s v="27-Mar-2026 / 13:48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">
  <r>
    <n v="1"/>
    <m/>
    <x v="0"/>
    <s v="20 CTN"/>
    <n v="20"/>
    <x v="0"/>
    <n v="21"/>
    <n v="420"/>
    <n v="37.799999999999997"/>
    <n v="10852759"/>
    <x v="0"/>
  </r>
  <r>
    <n v="2"/>
    <m/>
    <x v="1"/>
    <m/>
    <n v="3"/>
    <x v="1"/>
    <n v="6.8"/>
    <n v="20.399999999999999"/>
    <n v="1.8359999999999999"/>
    <n v="10852759"/>
    <x v="0"/>
  </r>
  <r>
    <n v="3"/>
    <m/>
    <x v="2"/>
    <m/>
    <n v="2"/>
    <x v="2"/>
    <n v="6"/>
    <n v="12"/>
    <n v="1.08"/>
    <n v="10852759"/>
    <x v="0"/>
  </r>
  <r>
    <s v="NO"/>
    <s v="REF#"/>
    <x v="3"/>
    <s v="NO. PKG"/>
    <s v="QTY"/>
    <x v="3"/>
    <s v="UNIT PRICE"/>
    <s v="TOTAL PRICE"/>
    <s v="GST"/>
    <s v="Invoice No"/>
    <x v="1"/>
  </r>
  <r>
    <n v="1"/>
    <m/>
    <x v="4"/>
    <s v="2 TIN"/>
    <n v="2"/>
    <x v="4"/>
    <n v="30"/>
    <n v="60"/>
    <n v="5.3999999999999995"/>
    <s v="10854382"/>
    <x v="2"/>
  </r>
  <r>
    <n v="2"/>
    <m/>
    <x v="2"/>
    <s v="1 BAG"/>
    <n v="4"/>
    <x v="2"/>
    <n v="6"/>
    <n v="24"/>
    <n v="2.16"/>
    <s v="10854382"/>
    <x v="2"/>
  </r>
  <r>
    <n v="3"/>
    <m/>
    <x v="0"/>
    <s v="22 CTN"/>
    <n v="22"/>
    <x v="0"/>
    <n v="21"/>
    <n v="462"/>
    <n v="41.58"/>
    <s v="10854382"/>
    <x v="2"/>
  </r>
  <r>
    <n v="4"/>
    <m/>
    <x v="5"/>
    <m/>
    <n v="2"/>
    <x v="2"/>
    <n v="26"/>
    <n v="52"/>
    <n v="4.68"/>
    <s v="10854382"/>
    <x v="2"/>
  </r>
  <r>
    <s v="NO"/>
    <s v="REF#"/>
    <x v="3"/>
    <s v="NO. PKG"/>
    <s v="QTY"/>
    <x v="3"/>
    <s v="UNIT PRICE"/>
    <s v="TOTAL PRICE"/>
    <s v="GST"/>
    <s v="Invoice No"/>
    <x v="1"/>
  </r>
  <r>
    <n v="1"/>
    <m/>
    <x v="4"/>
    <m/>
    <n v="1"/>
    <x v="4"/>
    <n v="30"/>
    <n v="30"/>
    <n v="2.6999999999999997"/>
    <n v="10855485"/>
    <x v="3"/>
  </r>
  <r>
    <n v="2"/>
    <m/>
    <x v="0"/>
    <s v="25 CTN"/>
    <n v="25"/>
    <x v="0"/>
    <n v="21"/>
    <n v="525"/>
    <n v="47.25"/>
    <n v="10855485"/>
    <x v="3"/>
  </r>
  <r>
    <n v="3"/>
    <m/>
    <x v="6"/>
    <m/>
    <n v="3"/>
    <x v="2"/>
    <n v="6"/>
    <n v="18"/>
    <n v="1.6199999999999999"/>
    <n v="10855485"/>
    <x v="3"/>
  </r>
  <r>
    <n v="4"/>
    <m/>
    <x v="5"/>
    <m/>
    <n v="2"/>
    <x v="2"/>
    <n v="26"/>
    <n v="52"/>
    <n v="4.68"/>
    <n v="10855485"/>
    <x v="3"/>
  </r>
  <r>
    <n v="5"/>
    <m/>
    <x v="7"/>
    <m/>
    <n v="2"/>
    <x v="2"/>
    <n v="0.48"/>
    <n v="0.96"/>
    <n v="8.6399999999999991E-2"/>
    <n v="10855485"/>
    <x v="3"/>
  </r>
  <r>
    <n v="6"/>
    <m/>
    <x v="8"/>
    <m/>
    <n v="2"/>
    <x v="2"/>
    <n v="1.4"/>
    <n v="2.8"/>
    <n v="0.252"/>
    <n v="10855485"/>
    <x v="3"/>
  </r>
  <r>
    <n v="7"/>
    <m/>
    <x v="9"/>
    <m/>
    <n v="10"/>
    <x v="2"/>
    <n v="1.85"/>
    <n v="18.5"/>
    <n v="1.665"/>
    <n v="10855485"/>
    <x v="3"/>
  </r>
  <r>
    <n v="8"/>
    <m/>
    <x v="10"/>
    <m/>
    <n v="10"/>
    <x v="2"/>
    <n v="1.2"/>
    <n v="12"/>
    <n v="1.08"/>
    <n v="10855485"/>
    <x v="3"/>
  </r>
  <r>
    <n v="9"/>
    <m/>
    <x v="11"/>
    <m/>
    <n v="1"/>
    <x v="2"/>
    <n v="6"/>
    <n v="6"/>
    <n v="0.54"/>
    <n v="10855485"/>
    <x v="3"/>
  </r>
  <r>
    <s v="NO"/>
    <s v="REF#"/>
    <x v="3"/>
    <s v="NO. PKG"/>
    <s v="QTY"/>
    <x v="3"/>
    <s v="UNIT PRICE"/>
    <s v="TOTAL PRICE"/>
    <s v="GST"/>
    <s v="Invoice No"/>
    <x v="1"/>
  </r>
  <r>
    <n v="1"/>
    <m/>
    <x v="0"/>
    <s v="25 CTN"/>
    <n v="25"/>
    <x v="0"/>
    <n v="21"/>
    <n v="525"/>
    <n v="47.25"/>
    <s v="10856592"/>
    <x v="4"/>
  </r>
  <r>
    <n v="2"/>
    <m/>
    <x v="2"/>
    <m/>
    <n v="2"/>
    <x v="2"/>
    <n v="6"/>
    <n v="12"/>
    <n v="1.08"/>
    <s v="10856592"/>
    <x v="4"/>
  </r>
  <r>
    <n v="3"/>
    <m/>
    <x v="5"/>
    <m/>
    <n v="2"/>
    <x v="2"/>
    <n v="26"/>
    <n v="52"/>
    <n v="4.68"/>
    <s v="10856592"/>
    <x v="4"/>
  </r>
  <r>
    <n v="4"/>
    <m/>
    <x v="12"/>
    <m/>
    <n v="1"/>
    <x v="2"/>
    <n v="1.3"/>
    <n v="1.3"/>
    <n v="0.11699999999999999"/>
    <s v="10856592"/>
    <x v="4"/>
  </r>
  <r>
    <s v="NO"/>
    <s v="REF#"/>
    <x v="3"/>
    <s v="NO. PKG"/>
    <s v="QTY"/>
    <x v="3"/>
    <s v="UNIT PRICE"/>
    <s v="TOTAL PRICE"/>
    <s v="GST"/>
    <s v="Invoice No"/>
    <x v="1"/>
  </r>
  <r>
    <n v="1"/>
    <m/>
    <x v="13"/>
    <s v="25 CTN"/>
    <n v="25"/>
    <x v="0"/>
    <n v="21"/>
    <n v="525"/>
    <n v="47.25"/>
    <s v="10858057"/>
    <x v="5"/>
  </r>
  <r>
    <n v="2"/>
    <m/>
    <x v="6"/>
    <s v="1 BAG"/>
    <n v="4"/>
    <x v="2"/>
    <n v="6"/>
    <n v="24"/>
    <n v="2.16"/>
    <s v="10858057"/>
    <x v="5"/>
  </r>
  <r>
    <n v="3"/>
    <m/>
    <x v="4"/>
    <m/>
    <n v="1"/>
    <x v="4"/>
    <n v="30"/>
    <n v="30"/>
    <n v="2.6999999999999997"/>
    <s v="10858057"/>
    <x v="5"/>
  </r>
  <r>
    <n v="4"/>
    <m/>
    <x v="5"/>
    <m/>
    <n v="2"/>
    <x v="2"/>
    <n v="26"/>
    <n v="52"/>
    <n v="4.68"/>
    <s v="10858057"/>
    <x v="5"/>
  </r>
  <r>
    <n v="5"/>
    <m/>
    <x v="7"/>
    <m/>
    <n v="6"/>
    <x v="2"/>
    <n v="0.48"/>
    <n v="2.88"/>
    <n v="0.25919999999999999"/>
    <s v="10858057"/>
    <x v="5"/>
  </r>
  <r>
    <m/>
    <m/>
    <x v="14"/>
    <m/>
    <m/>
    <x v="5"/>
    <m/>
    <m/>
    <m/>
    <m/>
    <x v="6"/>
  </r>
  <r>
    <m/>
    <m/>
    <x v="14"/>
    <m/>
    <m/>
    <x v="5"/>
    <m/>
    <m/>
    <m/>
    <m/>
    <x v="6"/>
  </r>
  <r>
    <m/>
    <m/>
    <x v="14"/>
    <m/>
    <m/>
    <x v="5"/>
    <m/>
    <m/>
    <m/>
    <m/>
    <x v="6"/>
  </r>
  <r>
    <m/>
    <m/>
    <x v="14"/>
    <m/>
    <m/>
    <x v="5"/>
    <m/>
    <m/>
    <m/>
    <m/>
    <x v="6"/>
  </r>
  <r>
    <m/>
    <m/>
    <x v="14"/>
    <m/>
    <m/>
    <x v="5"/>
    <m/>
    <m/>
    <m/>
    <m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79B095-E467-47D9-9019-BA22CF0DD8EE}" name="PivotTable2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M2:S30" firstHeaderRow="0" firstDataRow="1" firstDataCol="3"/>
  <pivotFields count="11">
    <pivotField showAll="0"/>
    <pivotField showAll="0"/>
    <pivotField axis="axisRow" outline="0" showAll="0" defaultSubtotal="0">
      <items count="15">
        <item x="0"/>
        <item x="13"/>
        <item x="3"/>
        <item x="5"/>
        <item x="4"/>
        <item x="10"/>
        <item x="12"/>
        <item x="6"/>
        <item x="2"/>
        <item x="8"/>
        <item x="7"/>
        <item x="1"/>
        <item x="11"/>
        <item x="9"/>
        <item x="14"/>
      </items>
    </pivotField>
    <pivotField showAll="0"/>
    <pivotField dataField="1" showAll="0"/>
    <pivotField axis="axisRow" outline="0" showAll="0" defaultSubtotal="0">
      <items count="6">
        <item x="1"/>
        <item x="0"/>
        <item x="2"/>
        <item x="4"/>
        <item x="3"/>
        <item x="5"/>
      </items>
    </pivotField>
    <pivotField dataField="1" showAll="0"/>
    <pivotField dataField="1" showAll="0"/>
    <pivotField dataField="1" showAll="0"/>
    <pivotField showAll="0"/>
    <pivotField axis="axisRow" showAll="0">
      <items count="8">
        <item x="0"/>
        <item x="2"/>
        <item x="3"/>
        <item x="4"/>
        <item x="5"/>
        <item x="1"/>
        <item x="6"/>
        <item t="default"/>
      </items>
    </pivotField>
  </pivotFields>
  <rowFields count="3">
    <field x="2"/>
    <field x="5"/>
    <field x="10"/>
  </rowFields>
  <rowItems count="28">
    <i>
      <x/>
      <x v="1"/>
      <x/>
    </i>
    <i r="2">
      <x v="1"/>
    </i>
    <i r="2">
      <x v="2"/>
    </i>
    <i r="2">
      <x v="3"/>
    </i>
    <i>
      <x v="1"/>
      <x v="1"/>
      <x v="4"/>
    </i>
    <i>
      <x v="2"/>
      <x v="4"/>
      <x v="5"/>
    </i>
    <i>
      <x v="3"/>
      <x v="2"/>
      <x v="1"/>
    </i>
    <i r="2">
      <x v="2"/>
    </i>
    <i r="2">
      <x v="3"/>
    </i>
    <i r="2">
      <x v="4"/>
    </i>
    <i>
      <x v="4"/>
      <x v="3"/>
      <x v="1"/>
    </i>
    <i r="2">
      <x v="2"/>
    </i>
    <i r="2">
      <x v="4"/>
    </i>
    <i>
      <x v="5"/>
      <x v="2"/>
      <x v="2"/>
    </i>
    <i>
      <x v="6"/>
      <x v="2"/>
      <x v="3"/>
    </i>
    <i>
      <x v="7"/>
      <x v="2"/>
      <x v="2"/>
    </i>
    <i r="2">
      <x v="4"/>
    </i>
    <i>
      <x v="8"/>
      <x v="2"/>
      <x/>
    </i>
    <i r="2">
      <x v="1"/>
    </i>
    <i r="2">
      <x v="3"/>
    </i>
    <i>
      <x v="9"/>
      <x v="2"/>
      <x v="2"/>
    </i>
    <i>
      <x v="10"/>
      <x v="2"/>
      <x v="2"/>
    </i>
    <i r="2">
      <x v="4"/>
    </i>
    <i>
      <x v="11"/>
      <x/>
      <x/>
    </i>
    <i>
      <x v="12"/>
      <x v="2"/>
      <x v="2"/>
    </i>
    <i>
      <x v="13"/>
      <x v="2"/>
      <x v="2"/>
    </i>
    <i>
      <x v="14"/>
      <x v="5"/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Qty" fld="4" baseField="2" baseItem="0"/>
    <dataField name="Sum of Unit Price" fld="6" baseField="2" baseItem="0"/>
    <dataField name="Sum of Total Price" fld="7" baseField="2" baseItem="0"/>
    <dataField name="Sum of GST" fld="8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4102-612F-4ABE-90D0-5FF852172086}">
  <dimension ref="A1:S30"/>
  <sheetViews>
    <sheetView tabSelected="1" workbookViewId="0">
      <selection activeCell="J37" sqref="J37"/>
    </sheetView>
  </sheetViews>
  <sheetFormatPr defaultRowHeight="15" x14ac:dyDescent="0.25"/>
  <cols>
    <col min="8" max="8" width="12" bestFit="1" customWidth="1"/>
    <col min="9" max="9" width="12" style="10" customWidth="1"/>
    <col min="10" max="10" width="10.42578125" bestFit="1" customWidth="1"/>
    <col min="11" max="11" width="18.42578125" bestFit="1" customWidth="1"/>
    <col min="13" max="13" width="44.5703125" bestFit="1" customWidth="1"/>
    <col min="14" max="14" width="9.140625" bestFit="1" customWidth="1"/>
    <col min="15" max="15" width="18.28515625" bestFit="1" customWidth="1"/>
    <col min="16" max="16" width="10.85546875" bestFit="1" customWidth="1"/>
    <col min="17" max="17" width="16.5703125" bestFit="1" customWidth="1"/>
    <col min="18" max="18" width="17.42578125" bestFit="1" customWidth="1"/>
    <col min="19" max="19" width="11.28515625" bestFit="1" customWidth="1"/>
  </cols>
  <sheetData>
    <row r="1" spans="1:19" ht="16.5" x14ac:dyDescent="0.25">
      <c r="A1" s="35" t="s">
        <v>38</v>
      </c>
      <c r="B1" s="35" t="s">
        <v>39</v>
      </c>
      <c r="C1" s="36" t="s">
        <v>40</v>
      </c>
      <c r="D1" s="35" t="s">
        <v>41</v>
      </c>
      <c r="E1" s="35" t="s">
        <v>42</v>
      </c>
      <c r="F1" s="35" t="s">
        <v>5</v>
      </c>
      <c r="G1" s="37" t="s">
        <v>43</v>
      </c>
      <c r="H1" s="37" t="s">
        <v>44</v>
      </c>
      <c r="I1" s="34" t="s">
        <v>26</v>
      </c>
      <c r="J1" s="34" t="s">
        <v>19</v>
      </c>
      <c r="K1" s="34" t="s">
        <v>21</v>
      </c>
      <c r="M1" s="43"/>
      <c r="N1" s="44"/>
    </row>
    <row r="2" spans="1:19" x14ac:dyDescent="0.25">
      <c r="A2" s="38">
        <v>1</v>
      </c>
      <c r="B2" s="38"/>
      <c r="C2" s="39" t="s">
        <v>23</v>
      </c>
      <c r="D2" s="38" t="s">
        <v>45</v>
      </c>
      <c r="E2" s="40">
        <v>20</v>
      </c>
      <c r="F2" s="38" t="s">
        <v>10</v>
      </c>
      <c r="G2" s="41">
        <v>21</v>
      </c>
      <c r="H2" s="42">
        <v>420</v>
      </c>
      <c r="I2" s="1">
        <f t="shared" ref="I2:I4" si="0">H2*9%</f>
        <v>37.799999999999997</v>
      </c>
      <c r="J2" s="44">
        <v>10852759</v>
      </c>
      <c r="K2" s="46" t="s">
        <v>48</v>
      </c>
      <c r="M2" s="47" t="s">
        <v>49</v>
      </c>
      <c r="N2" s="47" t="s">
        <v>5</v>
      </c>
      <c r="O2" s="47" t="s">
        <v>21</v>
      </c>
      <c r="P2" s="45" t="s">
        <v>51</v>
      </c>
      <c r="Q2" s="45" t="s">
        <v>52</v>
      </c>
      <c r="R2" s="45" t="s">
        <v>53</v>
      </c>
      <c r="S2" s="45" t="s">
        <v>54</v>
      </c>
    </row>
    <row r="3" spans="1:19" x14ac:dyDescent="0.25">
      <c r="A3" s="38">
        <v>2</v>
      </c>
      <c r="B3" s="38"/>
      <c r="C3" s="39" t="s">
        <v>46</v>
      </c>
      <c r="D3" s="38"/>
      <c r="E3" s="40">
        <v>3</v>
      </c>
      <c r="F3" s="38" t="s">
        <v>47</v>
      </c>
      <c r="G3" s="41">
        <v>6.8</v>
      </c>
      <c r="H3" s="42">
        <v>20.399999999999999</v>
      </c>
      <c r="I3" s="1">
        <f t="shared" si="0"/>
        <v>1.8359999999999999</v>
      </c>
      <c r="J3" s="46">
        <v>10852759</v>
      </c>
      <c r="K3" s="46" t="s">
        <v>48</v>
      </c>
      <c r="M3" s="48" t="s">
        <v>23</v>
      </c>
      <c r="N3" s="48" t="s">
        <v>10</v>
      </c>
      <c r="O3" s="48" t="s">
        <v>48</v>
      </c>
      <c r="P3" s="49">
        <v>20</v>
      </c>
      <c r="Q3" s="49">
        <v>21</v>
      </c>
      <c r="R3" s="49">
        <v>420</v>
      </c>
      <c r="S3" s="49">
        <v>37.799999999999997</v>
      </c>
    </row>
    <row r="4" spans="1:19" x14ac:dyDescent="0.25">
      <c r="A4" s="38">
        <v>3</v>
      </c>
      <c r="B4" s="38"/>
      <c r="C4" s="39" t="s">
        <v>24</v>
      </c>
      <c r="D4" s="38"/>
      <c r="E4" s="40">
        <v>2</v>
      </c>
      <c r="F4" s="38" t="s">
        <v>13</v>
      </c>
      <c r="G4" s="41">
        <v>6</v>
      </c>
      <c r="H4" s="42">
        <v>12</v>
      </c>
      <c r="I4" s="1">
        <f t="shared" si="0"/>
        <v>1.08</v>
      </c>
      <c r="J4" s="46">
        <v>10852759</v>
      </c>
      <c r="K4" s="46" t="s">
        <v>48</v>
      </c>
      <c r="O4" s="48" t="s">
        <v>37</v>
      </c>
      <c r="P4" s="49">
        <v>22</v>
      </c>
      <c r="Q4" s="49">
        <v>21</v>
      </c>
      <c r="R4" s="49">
        <v>462</v>
      </c>
      <c r="S4" s="49">
        <v>41.58</v>
      </c>
    </row>
    <row r="5" spans="1:19" x14ac:dyDescent="0.25">
      <c r="A5" s="26" t="s">
        <v>0</v>
      </c>
      <c r="B5" s="26" t="s">
        <v>1</v>
      </c>
      <c r="C5" s="27" t="s">
        <v>2</v>
      </c>
      <c r="D5" s="27" t="s">
        <v>3</v>
      </c>
      <c r="E5" s="26" t="s">
        <v>4</v>
      </c>
      <c r="F5" s="26" t="s">
        <v>5</v>
      </c>
      <c r="G5" s="27" t="s">
        <v>6</v>
      </c>
      <c r="H5" s="27" t="s">
        <v>7</v>
      </c>
      <c r="I5" s="27" t="s">
        <v>26</v>
      </c>
      <c r="J5" s="34" t="s">
        <v>19</v>
      </c>
      <c r="K5" s="34" t="s">
        <v>21</v>
      </c>
      <c r="L5" s="32"/>
      <c r="O5" s="48" t="s">
        <v>33</v>
      </c>
      <c r="P5" s="49">
        <v>25</v>
      </c>
      <c r="Q5" s="49">
        <v>21</v>
      </c>
      <c r="R5" s="49">
        <v>525</v>
      </c>
      <c r="S5" s="49">
        <v>47.25</v>
      </c>
    </row>
    <row r="6" spans="1:19" x14ac:dyDescent="0.25">
      <c r="A6" s="28">
        <v>1</v>
      </c>
      <c r="B6" s="28"/>
      <c r="C6" s="29" t="s">
        <v>14</v>
      </c>
      <c r="D6" s="28" t="s">
        <v>34</v>
      </c>
      <c r="E6" s="30">
        <v>2</v>
      </c>
      <c r="F6" s="28" t="s">
        <v>15</v>
      </c>
      <c r="G6" s="31">
        <v>30</v>
      </c>
      <c r="H6" s="31">
        <v>60</v>
      </c>
      <c r="I6" s="1">
        <f t="shared" ref="I6:I9" si="1">H6*9%</f>
        <v>5.3999999999999995</v>
      </c>
      <c r="J6" s="33" t="s">
        <v>36</v>
      </c>
      <c r="K6" s="33" t="s">
        <v>37</v>
      </c>
      <c r="L6" s="32"/>
      <c r="O6" s="48" t="s">
        <v>28</v>
      </c>
      <c r="P6" s="49">
        <v>25</v>
      </c>
      <c r="Q6" s="49">
        <v>21</v>
      </c>
      <c r="R6" s="49">
        <v>525</v>
      </c>
      <c r="S6" s="49">
        <v>47.25</v>
      </c>
    </row>
    <row r="7" spans="1:19" x14ac:dyDescent="0.25">
      <c r="A7" s="28">
        <v>2</v>
      </c>
      <c r="B7" s="28"/>
      <c r="C7" s="29" t="s">
        <v>24</v>
      </c>
      <c r="D7" s="28" t="s">
        <v>12</v>
      </c>
      <c r="E7" s="30">
        <v>4</v>
      </c>
      <c r="F7" s="28" t="s">
        <v>13</v>
      </c>
      <c r="G7" s="31">
        <v>6</v>
      </c>
      <c r="H7" s="31">
        <v>24</v>
      </c>
      <c r="I7" s="1">
        <f t="shared" si="1"/>
        <v>2.16</v>
      </c>
      <c r="J7" s="33" t="s">
        <v>36</v>
      </c>
      <c r="K7" s="33" t="s">
        <v>37</v>
      </c>
      <c r="M7" s="48" t="s">
        <v>8</v>
      </c>
      <c r="N7" s="48" t="s">
        <v>10</v>
      </c>
      <c r="O7" s="48" t="s">
        <v>22</v>
      </c>
      <c r="P7" s="49">
        <v>25</v>
      </c>
      <c r="Q7" s="49">
        <v>21</v>
      </c>
      <c r="R7" s="49">
        <v>525</v>
      </c>
      <c r="S7" s="49">
        <v>47.25</v>
      </c>
    </row>
    <row r="8" spans="1:19" x14ac:dyDescent="0.25">
      <c r="A8" s="28">
        <v>3</v>
      </c>
      <c r="B8" s="28"/>
      <c r="C8" s="29" t="s">
        <v>23</v>
      </c>
      <c r="D8" s="28" t="s">
        <v>35</v>
      </c>
      <c r="E8" s="30">
        <v>22</v>
      </c>
      <c r="F8" s="28" t="s">
        <v>10</v>
      </c>
      <c r="G8" s="31">
        <v>21</v>
      </c>
      <c r="H8" s="31">
        <v>462</v>
      </c>
      <c r="I8" s="1">
        <f t="shared" si="1"/>
        <v>41.58</v>
      </c>
      <c r="J8" s="33" t="s">
        <v>36</v>
      </c>
      <c r="K8" s="33" t="s">
        <v>37</v>
      </c>
      <c r="M8" s="48" t="s">
        <v>2</v>
      </c>
      <c r="N8" s="48" t="s">
        <v>5</v>
      </c>
      <c r="O8" s="48" t="s">
        <v>21</v>
      </c>
      <c r="P8" s="49">
        <v>0</v>
      </c>
      <c r="Q8" s="49">
        <v>0</v>
      </c>
      <c r="R8" s="49">
        <v>0</v>
      </c>
      <c r="S8" s="49">
        <v>0</v>
      </c>
    </row>
    <row r="9" spans="1:19" x14ac:dyDescent="0.25">
      <c r="A9" s="28">
        <v>4</v>
      </c>
      <c r="B9" s="28"/>
      <c r="C9" s="29" t="s">
        <v>16</v>
      </c>
      <c r="D9" s="28"/>
      <c r="E9" s="30">
        <v>2</v>
      </c>
      <c r="F9" s="28" t="s">
        <v>13</v>
      </c>
      <c r="G9" s="31">
        <v>26</v>
      </c>
      <c r="H9" s="31">
        <v>52</v>
      </c>
      <c r="I9" s="1">
        <f t="shared" si="1"/>
        <v>4.68</v>
      </c>
      <c r="J9" s="33" t="s">
        <v>36</v>
      </c>
      <c r="K9" s="33" t="s">
        <v>37</v>
      </c>
      <c r="M9" s="48" t="s">
        <v>16</v>
      </c>
      <c r="N9" s="48" t="s">
        <v>13</v>
      </c>
      <c r="O9" s="48" t="s">
        <v>37</v>
      </c>
      <c r="P9" s="49">
        <v>2</v>
      </c>
      <c r="Q9" s="49">
        <v>26</v>
      </c>
      <c r="R9" s="49">
        <v>52</v>
      </c>
      <c r="S9" s="49">
        <v>4.68</v>
      </c>
    </row>
    <row r="10" spans="1:19" x14ac:dyDescent="0.25">
      <c r="A10" s="20" t="s">
        <v>0</v>
      </c>
      <c r="B10" s="20" t="s">
        <v>1</v>
      </c>
      <c r="C10" s="21" t="s">
        <v>2</v>
      </c>
      <c r="D10" s="21" t="s">
        <v>3</v>
      </c>
      <c r="E10" s="20" t="s">
        <v>4</v>
      </c>
      <c r="F10" s="20" t="s">
        <v>5</v>
      </c>
      <c r="G10" s="21" t="s">
        <v>6</v>
      </c>
      <c r="H10" s="21" t="s">
        <v>7</v>
      </c>
      <c r="I10" s="21" t="s">
        <v>26</v>
      </c>
      <c r="J10" s="19" t="s">
        <v>19</v>
      </c>
      <c r="K10" s="19" t="s">
        <v>21</v>
      </c>
      <c r="L10" s="19"/>
      <c r="O10" s="48" t="s">
        <v>33</v>
      </c>
      <c r="P10" s="49">
        <v>2</v>
      </c>
      <c r="Q10" s="49">
        <v>26</v>
      </c>
      <c r="R10" s="49">
        <v>52</v>
      </c>
      <c r="S10" s="49">
        <v>4.68</v>
      </c>
    </row>
    <row r="11" spans="1:19" x14ac:dyDescent="0.25">
      <c r="A11" s="22">
        <v>1</v>
      </c>
      <c r="B11" s="22"/>
      <c r="C11" s="23" t="s">
        <v>14</v>
      </c>
      <c r="D11" s="22"/>
      <c r="E11" s="24">
        <v>1</v>
      </c>
      <c r="F11" s="22" t="s">
        <v>15</v>
      </c>
      <c r="G11" s="25">
        <v>30</v>
      </c>
      <c r="H11" s="25">
        <v>30</v>
      </c>
      <c r="I11" s="1">
        <f>H11*9%</f>
        <v>2.6999999999999997</v>
      </c>
      <c r="J11" s="19">
        <v>10855485</v>
      </c>
      <c r="K11" s="19" t="s">
        <v>33</v>
      </c>
      <c r="L11" s="19"/>
      <c r="O11" s="48" t="s">
        <v>28</v>
      </c>
      <c r="P11" s="49">
        <v>2</v>
      </c>
      <c r="Q11" s="49">
        <v>26</v>
      </c>
      <c r="R11" s="49">
        <v>52</v>
      </c>
      <c r="S11" s="49">
        <v>4.68</v>
      </c>
    </row>
    <row r="12" spans="1:19" x14ac:dyDescent="0.25">
      <c r="A12" s="22">
        <v>2</v>
      </c>
      <c r="B12" s="22"/>
      <c r="C12" s="23" t="s">
        <v>23</v>
      </c>
      <c r="D12" s="22" t="s">
        <v>9</v>
      </c>
      <c r="E12" s="24">
        <v>25</v>
      </c>
      <c r="F12" s="22" t="s">
        <v>10</v>
      </c>
      <c r="G12" s="25">
        <v>21</v>
      </c>
      <c r="H12" s="25">
        <v>525</v>
      </c>
      <c r="I12" s="1">
        <f>H12*9%</f>
        <v>47.25</v>
      </c>
      <c r="J12" s="19">
        <v>10855485</v>
      </c>
      <c r="K12" s="19" t="s">
        <v>33</v>
      </c>
      <c r="L12" s="19"/>
      <c r="O12" s="48" t="s">
        <v>22</v>
      </c>
      <c r="P12" s="49">
        <v>2</v>
      </c>
      <c r="Q12" s="49">
        <v>26</v>
      </c>
      <c r="R12" s="49">
        <v>52</v>
      </c>
      <c r="S12" s="49">
        <v>4.68</v>
      </c>
    </row>
    <row r="13" spans="1:19" x14ac:dyDescent="0.25">
      <c r="A13" s="22">
        <v>3</v>
      </c>
      <c r="B13" s="22"/>
      <c r="C13" s="23" t="s">
        <v>11</v>
      </c>
      <c r="D13" s="22"/>
      <c r="E13" s="24">
        <v>3</v>
      </c>
      <c r="F13" s="22" t="s">
        <v>13</v>
      </c>
      <c r="G13" s="25">
        <v>6</v>
      </c>
      <c r="H13" s="25">
        <v>18</v>
      </c>
      <c r="I13" s="1">
        <f>H13*9%</f>
        <v>1.6199999999999999</v>
      </c>
      <c r="J13" s="19">
        <v>10855485</v>
      </c>
      <c r="K13" s="19" t="s">
        <v>33</v>
      </c>
      <c r="M13" s="48" t="s">
        <v>14</v>
      </c>
      <c r="N13" s="48" t="s">
        <v>15</v>
      </c>
      <c r="O13" s="48" t="s">
        <v>37</v>
      </c>
      <c r="P13" s="49">
        <v>2</v>
      </c>
      <c r="Q13" s="49">
        <v>30</v>
      </c>
      <c r="R13" s="49">
        <v>60</v>
      </c>
      <c r="S13" s="49">
        <v>5.3999999999999995</v>
      </c>
    </row>
    <row r="14" spans="1:19" x14ac:dyDescent="0.25">
      <c r="A14" s="22">
        <v>4</v>
      </c>
      <c r="B14" s="22"/>
      <c r="C14" s="23" t="s">
        <v>16</v>
      </c>
      <c r="D14" s="22"/>
      <c r="E14" s="24">
        <v>2</v>
      </c>
      <c r="F14" s="22" t="s">
        <v>13</v>
      </c>
      <c r="G14" s="25">
        <v>26</v>
      </c>
      <c r="H14" s="25">
        <v>52</v>
      </c>
      <c r="I14" s="1">
        <f>H14*9%</f>
        <v>4.68</v>
      </c>
      <c r="J14" s="19">
        <v>10855485</v>
      </c>
      <c r="K14" s="19" t="s">
        <v>33</v>
      </c>
      <c r="O14" s="48" t="s">
        <v>33</v>
      </c>
      <c r="P14" s="49">
        <v>1</v>
      </c>
      <c r="Q14" s="49">
        <v>30</v>
      </c>
      <c r="R14" s="49">
        <v>30</v>
      </c>
      <c r="S14" s="49">
        <v>2.6999999999999997</v>
      </c>
    </row>
    <row r="15" spans="1:19" x14ac:dyDescent="0.25">
      <c r="A15" s="22">
        <v>5</v>
      </c>
      <c r="B15" s="22"/>
      <c r="C15" s="23" t="s">
        <v>17</v>
      </c>
      <c r="D15" s="22"/>
      <c r="E15" s="24">
        <v>2</v>
      </c>
      <c r="F15" s="22" t="s">
        <v>13</v>
      </c>
      <c r="G15" s="25">
        <v>0.48</v>
      </c>
      <c r="H15" s="25">
        <v>0.96</v>
      </c>
      <c r="I15" s="1">
        <f>H15*9%</f>
        <v>8.6399999999999991E-2</v>
      </c>
      <c r="J15" s="19">
        <v>10855485</v>
      </c>
      <c r="K15" s="19" t="s">
        <v>33</v>
      </c>
      <c r="O15" s="48" t="s">
        <v>22</v>
      </c>
      <c r="P15" s="49">
        <v>1</v>
      </c>
      <c r="Q15" s="49">
        <v>30</v>
      </c>
      <c r="R15" s="49">
        <v>30</v>
      </c>
      <c r="S15" s="49">
        <v>2.6999999999999997</v>
      </c>
    </row>
    <row r="16" spans="1:19" x14ac:dyDescent="0.25">
      <c r="A16" s="22">
        <v>6</v>
      </c>
      <c r="B16" s="22"/>
      <c r="C16" s="23" t="s">
        <v>29</v>
      </c>
      <c r="D16" s="22"/>
      <c r="E16" s="24">
        <v>2</v>
      </c>
      <c r="F16" s="22" t="s">
        <v>13</v>
      </c>
      <c r="G16" s="25">
        <v>1.4</v>
      </c>
      <c r="H16" s="25">
        <v>2.8</v>
      </c>
      <c r="I16" s="1">
        <f>H16*9%</f>
        <v>0.252</v>
      </c>
      <c r="J16" s="19">
        <v>10855485</v>
      </c>
      <c r="K16" s="19" t="s">
        <v>33</v>
      </c>
      <c r="M16" s="48" t="s">
        <v>31</v>
      </c>
      <c r="N16" s="48" t="s">
        <v>13</v>
      </c>
      <c r="O16" s="48" t="s">
        <v>33</v>
      </c>
      <c r="P16" s="49">
        <v>10</v>
      </c>
      <c r="Q16" s="49">
        <v>1.2</v>
      </c>
      <c r="R16" s="49">
        <v>12</v>
      </c>
      <c r="S16" s="49">
        <v>1.08</v>
      </c>
    </row>
    <row r="17" spans="1:19" x14ac:dyDescent="0.25">
      <c r="A17" s="22">
        <v>7</v>
      </c>
      <c r="B17" s="22"/>
      <c r="C17" s="23" t="s">
        <v>30</v>
      </c>
      <c r="D17" s="22"/>
      <c r="E17" s="24">
        <v>10</v>
      </c>
      <c r="F17" s="22" t="s">
        <v>13</v>
      </c>
      <c r="G17" s="25">
        <v>1.85</v>
      </c>
      <c r="H17" s="25">
        <v>18.5</v>
      </c>
      <c r="I17" s="1">
        <f>H17*9%</f>
        <v>1.665</v>
      </c>
      <c r="J17" s="19">
        <v>10855485</v>
      </c>
      <c r="K17" s="19" t="s">
        <v>33</v>
      </c>
      <c r="M17" s="48" t="s">
        <v>25</v>
      </c>
      <c r="N17" s="48" t="s">
        <v>13</v>
      </c>
      <c r="O17" s="48" t="s">
        <v>28</v>
      </c>
      <c r="P17" s="49">
        <v>1</v>
      </c>
      <c r="Q17" s="49">
        <v>1.3</v>
      </c>
      <c r="R17" s="49">
        <v>1.3</v>
      </c>
      <c r="S17" s="49">
        <v>0.11699999999999999</v>
      </c>
    </row>
    <row r="18" spans="1:19" x14ac:dyDescent="0.25">
      <c r="A18" s="22">
        <v>8</v>
      </c>
      <c r="B18" s="22"/>
      <c r="C18" s="23" t="s">
        <v>31</v>
      </c>
      <c r="D18" s="22"/>
      <c r="E18" s="24">
        <v>10</v>
      </c>
      <c r="F18" s="22" t="s">
        <v>13</v>
      </c>
      <c r="G18" s="25">
        <v>1.2</v>
      </c>
      <c r="H18" s="25">
        <v>12</v>
      </c>
      <c r="I18" s="1">
        <f>H18*9%</f>
        <v>1.08</v>
      </c>
      <c r="J18" s="19">
        <v>10855485</v>
      </c>
      <c r="K18" s="19" t="s">
        <v>33</v>
      </c>
      <c r="M18" s="48" t="s">
        <v>11</v>
      </c>
      <c r="N18" s="48" t="s">
        <v>13</v>
      </c>
      <c r="O18" s="48" t="s">
        <v>33</v>
      </c>
      <c r="P18" s="49">
        <v>3</v>
      </c>
      <c r="Q18" s="49">
        <v>6</v>
      </c>
      <c r="R18" s="49">
        <v>18</v>
      </c>
      <c r="S18" s="49">
        <v>1.6199999999999999</v>
      </c>
    </row>
    <row r="19" spans="1:19" x14ac:dyDescent="0.25">
      <c r="A19" s="22">
        <v>9</v>
      </c>
      <c r="B19" s="22"/>
      <c r="C19" s="23" t="s">
        <v>32</v>
      </c>
      <c r="D19" s="22"/>
      <c r="E19" s="24">
        <v>1</v>
      </c>
      <c r="F19" s="22" t="s">
        <v>13</v>
      </c>
      <c r="G19" s="25">
        <v>6</v>
      </c>
      <c r="H19" s="25">
        <v>6</v>
      </c>
      <c r="I19" s="1">
        <f>H19*9%</f>
        <v>0.54</v>
      </c>
      <c r="J19" s="19">
        <v>10855485</v>
      </c>
      <c r="K19" s="19" t="s">
        <v>33</v>
      </c>
      <c r="O19" s="48" t="s">
        <v>22</v>
      </c>
      <c r="P19" s="49">
        <v>4</v>
      </c>
      <c r="Q19" s="49">
        <v>6</v>
      </c>
      <c r="R19" s="49">
        <v>24</v>
      </c>
      <c r="S19" s="49">
        <v>2.16</v>
      </c>
    </row>
    <row r="20" spans="1:19" x14ac:dyDescent="0.25">
      <c r="A20" s="11" t="s">
        <v>0</v>
      </c>
      <c r="B20" s="11" t="s">
        <v>1</v>
      </c>
      <c r="C20" s="12" t="s">
        <v>2</v>
      </c>
      <c r="D20" s="12" t="s">
        <v>3</v>
      </c>
      <c r="E20" s="11" t="s">
        <v>4</v>
      </c>
      <c r="F20" s="11" t="s">
        <v>5</v>
      </c>
      <c r="G20" s="12" t="s">
        <v>6</v>
      </c>
      <c r="H20" s="12" t="s">
        <v>7</v>
      </c>
      <c r="I20" s="12" t="s">
        <v>26</v>
      </c>
      <c r="J20" s="17" t="s">
        <v>19</v>
      </c>
      <c r="K20" s="17" t="s">
        <v>21</v>
      </c>
      <c r="L20" s="17"/>
      <c r="M20" s="48" t="s">
        <v>24</v>
      </c>
      <c r="N20" s="48" t="s">
        <v>13</v>
      </c>
      <c r="O20" s="48" t="s">
        <v>48</v>
      </c>
      <c r="P20" s="49">
        <v>2</v>
      </c>
      <c r="Q20" s="49">
        <v>6</v>
      </c>
      <c r="R20" s="49">
        <v>12</v>
      </c>
      <c r="S20" s="49">
        <v>1.08</v>
      </c>
    </row>
    <row r="21" spans="1:19" x14ac:dyDescent="0.25">
      <c r="A21" s="13">
        <v>1</v>
      </c>
      <c r="B21" s="13"/>
      <c r="C21" s="14" t="s">
        <v>23</v>
      </c>
      <c r="D21" s="13" t="s">
        <v>9</v>
      </c>
      <c r="E21" s="15">
        <v>25</v>
      </c>
      <c r="F21" s="13" t="s">
        <v>10</v>
      </c>
      <c r="G21" s="16">
        <v>21</v>
      </c>
      <c r="H21" s="16">
        <v>525</v>
      </c>
      <c r="I21" s="1">
        <f>H21*9%</f>
        <v>47.25</v>
      </c>
      <c r="J21" s="18" t="s">
        <v>27</v>
      </c>
      <c r="K21" s="18" t="s">
        <v>28</v>
      </c>
      <c r="L21" s="17"/>
      <c r="O21" s="48" t="s">
        <v>37</v>
      </c>
      <c r="P21" s="49">
        <v>4</v>
      </c>
      <c r="Q21" s="49">
        <v>6</v>
      </c>
      <c r="R21" s="49">
        <v>24</v>
      </c>
      <c r="S21" s="49">
        <v>2.16</v>
      </c>
    </row>
    <row r="22" spans="1:19" x14ac:dyDescent="0.25">
      <c r="A22" s="13">
        <v>2</v>
      </c>
      <c r="B22" s="13"/>
      <c r="C22" s="14" t="s">
        <v>24</v>
      </c>
      <c r="D22" s="13"/>
      <c r="E22" s="15">
        <v>2</v>
      </c>
      <c r="F22" s="13" t="s">
        <v>13</v>
      </c>
      <c r="G22" s="16">
        <v>6</v>
      </c>
      <c r="H22" s="16">
        <v>12</v>
      </c>
      <c r="I22" s="1">
        <f>H22*9%</f>
        <v>1.08</v>
      </c>
      <c r="J22" s="18" t="s">
        <v>27</v>
      </c>
      <c r="K22" s="18" t="s">
        <v>28</v>
      </c>
      <c r="O22" s="48" t="s">
        <v>28</v>
      </c>
      <c r="P22" s="49">
        <v>2</v>
      </c>
      <c r="Q22" s="49">
        <v>6</v>
      </c>
      <c r="R22" s="49">
        <v>12</v>
      </c>
      <c r="S22" s="49">
        <v>1.08</v>
      </c>
    </row>
    <row r="23" spans="1:19" x14ac:dyDescent="0.25">
      <c r="A23" s="13">
        <v>3</v>
      </c>
      <c r="B23" s="13"/>
      <c r="C23" s="14" t="s">
        <v>16</v>
      </c>
      <c r="D23" s="13"/>
      <c r="E23" s="15">
        <v>2</v>
      </c>
      <c r="F23" s="13" t="s">
        <v>13</v>
      </c>
      <c r="G23" s="16">
        <v>26</v>
      </c>
      <c r="H23" s="16">
        <v>52</v>
      </c>
      <c r="I23" s="1">
        <f>H23*9%</f>
        <v>4.68</v>
      </c>
      <c r="J23" s="18" t="s">
        <v>27</v>
      </c>
      <c r="K23" s="18" t="s">
        <v>28</v>
      </c>
      <c r="M23" s="48" t="s">
        <v>29</v>
      </c>
      <c r="N23" s="48" t="s">
        <v>13</v>
      </c>
      <c r="O23" s="48" t="s">
        <v>33</v>
      </c>
      <c r="P23" s="49">
        <v>2</v>
      </c>
      <c r="Q23" s="49">
        <v>1.4</v>
      </c>
      <c r="R23" s="49">
        <v>2.8</v>
      </c>
      <c r="S23" s="49">
        <v>0.252</v>
      </c>
    </row>
    <row r="24" spans="1:19" x14ac:dyDescent="0.25">
      <c r="A24" s="13">
        <v>4</v>
      </c>
      <c r="B24" s="13"/>
      <c r="C24" s="14" t="s">
        <v>25</v>
      </c>
      <c r="D24" s="13"/>
      <c r="E24" s="15">
        <v>1</v>
      </c>
      <c r="F24" s="13" t="s">
        <v>13</v>
      </c>
      <c r="G24" s="16">
        <v>1.3</v>
      </c>
      <c r="H24" s="16">
        <v>1.3</v>
      </c>
      <c r="I24" s="1">
        <f>H24*9%</f>
        <v>0.11699999999999999</v>
      </c>
      <c r="J24" s="18" t="s">
        <v>27</v>
      </c>
      <c r="K24" s="18" t="s">
        <v>28</v>
      </c>
      <c r="M24" s="48" t="s">
        <v>17</v>
      </c>
      <c r="N24" s="48" t="s">
        <v>13</v>
      </c>
      <c r="O24" s="48" t="s">
        <v>33</v>
      </c>
      <c r="P24" s="49">
        <v>2</v>
      </c>
      <c r="Q24" s="49">
        <v>0.48</v>
      </c>
      <c r="R24" s="49">
        <v>0.96</v>
      </c>
      <c r="S24" s="49">
        <v>8.6399999999999991E-2</v>
      </c>
    </row>
    <row r="25" spans="1:19" x14ac:dyDescent="0.25">
      <c r="A25" s="2" t="s">
        <v>0</v>
      </c>
      <c r="B25" s="2" t="s">
        <v>1</v>
      </c>
      <c r="C25" s="3" t="s">
        <v>2</v>
      </c>
      <c r="D25" s="3" t="s">
        <v>3</v>
      </c>
      <c r="E25" s="2" t="s">
        <v>4</v>
      </c>
      <c r="F25" s="2" t="s">
        <v>5</v>
      </c>
      <c r="G25" s="3" t="s">
        <v>6</v>
      </c>
      <c r="H25" s="3" t="s">
        <v>7</v>
      </c>
      <c r="I25" s="12" t="s">
        <v>26</v>
      </c>
      <c r="J25" s="8" t="s">
        <v>19</v>
      </c>
      <c r="K25" s="8" t="s">
        <v>21</v>
      </c>
      <c r="O25" s="48" t="s">
        <v>22</v>
      </c>
      <c r="P25" s="49">
        <v>6</v>
      </c>
      <c r="Q25" s="49">
        <v>0.48</v>
      </c>
      <c r="R25" s="49">
        <v>2.88</v>
      </c>
      <c r="S25" s="49">
        <v>0.25919999999999999</v>
      </c>
    </row>
    <row r="26" spans="1:19" x14ac:dyDescent="0.25">
      <c r="A26" s="4">
        <v>1</v>
      </c>
      <c r="B26" s="4"/>
      <c r="C26" s="5" t="s">
        <v>8</v>
      </c>
      <c r="D26" s="4" t="s">
        <v>9</v>
      </c>
      <c r="E26" s="6">
        <v>25</v>
      </c>
      <c r="F26" s="4" t="s">
        <v>10</v>
      </c>
      <c r="G26" s="7">
        <v>21</v>
      </c>
      <c r="H26" s="7">
        <v>525</v>
      </c>
      <c r="I26" s="1">
        <f>H26*9%</f>
        <v>47.25</v>
      </c>
      <c r="J26" s="9" t="s">
        <v>20</v>
      </c>
      <c r="K26" s="9" t="s">
        <v>22</v>
      </c>
      <c r="M26" s="48" t="s">
        <v>46</v>
      </c>
      <c r="N26" s="48" t="s">
        <v>47</v>
      </c>
      <c r="O26" s="48" t="s">
        <v>48</v>
      </c>
      <c r="P26" s="49">
        <v>3</v>
      </c>
      <c r="Q26" s="49">
        <v>6.8</v>
      </c>
      <c r="R26" s="49">
        <v>20.399999999999999</v>
      </c>
      <c r="S26" s="49">
        <v>1.8359999999999999</v>
      </c>
    </row>
    <row r="27" spans="1:19" x14ac:dyDescent="0.25">
      <c r="A27" s="4">
        <v>2</v>
      </c>
      <c r="B27" s="4"/>
      <c r="C27" s="5" t="s">
        <v>11</v>
      </c>
      <c r="D27" s="4" t="s">
        <v>12</v>
      </c>
      <c r="E27" s="6">
        <v>4</v>
      </c>
      <c r="F27" s="4" t="s">
        <v>13</v>
      </c>
      <c r="G27" s="7">
        <v>6</v>
      </c>
      <c r="H27" s="7">
        <v>24</v>
      </c>
      <c r="I27" s="1">
        <f>H27*9%</f>
        <v>2.16</v>
      </c>
      <c r="J27" s="9" t="s">
        <v>20</v>
      </c>
      <c r="K27" s="9" t="s">
        <v>22</v>
      </c>
      <c r="M27" s="48" t="s">
        <v>32</v>
      </c>
      <c r="N27" s="48" t="s">
        <v>13</v>
      </c>
      <c r="O27" s="48" t="s">
        <v>33</v>
      </c>
      <c r="P27" s="49">
        <v>1</v>
      </c>
      <c r="Q27" s="49">
        <v>6</v>
      </c>
      <c r="R27" s="49">
        <v>6</v>
      </c>
      <c r="S27" s="49">
        <v>0.54</v>
      </c>
    </row>
    <row r="28" spans="1:19" x14ac:dyDescent="0.25">
      <c r="A28" s="4">
        <v>3</v>
      </c>
      <c r="B28" s="4"/>
      <c r="C28" s="5" t="s">
        <v>14</v>
      </c>
      <c r="D28" s="4"/>
      <c r="E28" s="6">
        <v>1</v>
      </c>
      <c r="F28" s="4" t="s">
        <v>15</v>
      </c>
      <c r="G28" s="7">
        <v>30</v>
      </c>
      <c r="H28" s="7">
        <v>30</v>
      </c>
      <c r="I28" s="1">
        <f>H28*9%</f>
        <v>2.6999999999999997</v>
      </c>
      <c r="J28" s="9" t="s">
        <v>20</v>
      </c>
      <c r="K28" s="9" t="s">
        <v>22</v>
      </c>
      <c r="M28" s="48" t="s">
        <v>30</v>
      </c>
      <c r="N28" s="48" t="s">
        <v>13</v>
      </c>
      <c r="O28" s="48" t="s">
        <v>33</v>
      </c>
      <c r="P28" s="49">
        <v>10</v>
      </c>
      <c r="Q28" s="49">
        <v>1.85</v>
      </c>
      <c r="R28" s="49">
        <v>18.5</v>
      </c>
      <c r="S28" s="49">
        <v>1.665</v>
      </c>
    </row>
    <row r="29" spans="1:19" x14ac:dyDescent="0.25">
      <c r="A29" s="4">
        <v>4</v>
      </c>
      <c r="B29" s="4"/>
      <c r="C29" s="5" t="s">
        <v>16</v>
      </c>
      <c r="D29" s="4"/>
      <c r="E29" s="6">
        <v>2</v>
      </c>
      <c r="F29" s="4" t="s">
        <v>13</v>
      </c>
      <c r="G29" s="7">
        <v>26</v>
      </c>
      <c r="H29" s="7">
        <v>52</v>
      </c>
      <c r="I29" s="1">
        <f>H29*9%</f>
        <v>4.68</v>
      </c>
      <c r="J29" s="9" t="s">
        <v>20</v>
      </c>
      <c r="K29" s="9" t="s">
        <v>22</v>
      </c>
      <c r="M29" s="48" t="s">
        <v>50</v>
      </c>
      <c r="N29" s="48" t="s">
        <v>50</v>
      </c>
      <c r="O29" s="48" t="s">
        <v>50</v>
      </c>
      <c r="P29" s="49"/>
      <c r="Q29" s="49"/>
      <c r="R29" s="49"/>
      <c r="S29" s="49"/>
    </row>
    <row r="30" spans="1:19" x14ac:dyDescent="0.25">
      <c r="A30" s="4">
        <v>5</v>
      </c>
      <c r="B30" s="4"/>
      <c r="C30" s="5" t="s">
        <v>17</v>
      </c>
      <c r="D30" s="4"/>
      <c r="E30" s="6">
        <v>6</v>
      </c>
      <c r="F30" s="4" t="s">
        <v>13</v>
      </c>
      <c r="G30" s="7">
        <v>0.48</v>
      </c>
      <c r="H30" s="7">
        <v>2.88</v>
      </c>
      <c r="I30" s="1">
        <f>H30*9%</f>
        <v>0.25919999999999999</v>
      </c>
      <c r="J30" s="9" t="s">
        <v>20</v>
      </c>
      <c r="K30" s="9" t="s">
        <v>22</v>
      </c>
      <c r="M30" s="48" t="s">
        <v>18</v>
      </c>
      <c r="P30" s="49">
        <v>179</v>
      </c>
      <c r="Q30" s="49">
        <v>348.51000000000005</v>
      </c>
      <c r="R30" s="49">
        <v>2939.8400000000006</v>
      </c>
      <c r="S30" s="49">
        <v>264.58560000000011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2026-06-01T07:01:56Z</dcterms:created>
  <dcterms:modified xsi:type="dcterms:W3CDTF">2026-06-01T07:15:43Z</dcterms:modified>
</cp:coreProperties>
</file>