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Cone Stone/Bills/"/>
    </mc:Choice>
  </mc:AlternateContent>
  <xr:revisionPtr revIDLastSave="0" documentId="8_{974986B9-7ACD-4253-9B44-A9AB4026F94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 Master" sheetId="6" r:id="rId1"/>
    <sheet name="Wholesale_049402" sheetId="1" r:id="rId2"/>
    <sheet name="Wholesale_049279" sheetId="2" r:id="rId3"/>
    <sheet name="Wholesale_049198" sheetId="3" r:id="rId4"/>
    <sheet name="Wholesale_049014" sheetId="4" r:id="rId5"/>
    <sheet name="Wholesale_048653" sheetId="5" r:id="rId6"/>
  </sheets>
  <calcPr calcId="191029"/>
  <pivotCaches>
    <pivotCache cacheId="27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6" l="1"/>
  <c r="I44" i="6" s="1"/>
  <c r="H43" i="6"/>
  <c r="I43" i="6" s="1"/>
  <c r="H42" i="6"/>
  <c r="I42" i="6" s="1"/>
  <c r="H41" i="6"/>
  <c r="I41" i="6" s="1"/>
  <c r="H40" i="6"/>
  <c r="I40" i="6" s="1"/>
  <c r="H39" i="6"/>
  <c r="I39" i="6" s="1"/>
  <c r="H38" i="6"/>
  <c r="I38" i="6" s="1"/>
  <c r="H37" i="6"/>
  <c r="I37" i="6" s="1"/>
  <c r="H36" i="6"/>
  <c r="I36" i="6" s="1"/>
  <c r="H35" i="6"/>
  <c r="I35" i="6" s="1"/>
  <c r="I33" i="6"/>
  <c r="H33" i="6"/>
  <c r="H32" i="6"/>
  <c r="I32" i="6" s="1"/>
  <c r="I31" i="6"/>
  <c r="H31" i="6"/>
  <c r="I29" i="6"/>
  <c r="H29" i="6"/>
  <c r="H28" i="6"/>
  <c r="I28" i="6" s="1"/>
  <c r="H27" i="6"/>
  <c r="I27" i="6" s="1"/>
  <c r="H26" i="6"/>
  <c r="I26" i="6" s="1"/>
  <c r="I25" i="6"/>
  <c r="H25" i="6"/>
  <c r="H24" i="6"/>
  <c r="I24" i="6" s="1"/>
  <c r="I23" i="6"/>
  <c r="H23" i="6"/>
  <c r="H22" i="6"/>
  <c r="I22" i="6" s="1"/>
  <c r="H21" i="6"/>
  <c r="I21" i="6" s="1"/>
  <c r="H20" i="6"/>
  <c r="I20" i="6" s="1"/>
  <c r="H19" i="6"/>
  <c r="I19" i="6" s="1"/>
  <c r="H18" i="6"/>
  <c r="I18" i="6" s="1"/>
  <c r="I17" i="6"/>
  <c r="H17" i="6"/>
  <c r="H16" i="6"/>
  <c r="I16" i="6" s="1"/>
  <c r="H15" i="6"/>
  <c r="I15" i="6" s="1"/>
  <c r="I14" i="6"/>
  <c r="H14" i="6"/>
  <c r="I12" i="6"/>
  <c r="H12" i="6"/>
  <c r="H3" i="6"/>
  <c r="I3" i="6"/>
  <c r="H4" i="6"/>
  <c r="I4" i="6"/>
  <c r="H5" i="6"/>
  <c r="I5" i="6"/>
  <c r="H6" i="6"/>
  <c r="I6" i="6"/>
  <c r="H7" i="6"/>
  <c r="I7" i="6"/>
  <c r="H8" i="6"/>
  <c r="I8" i="6"/>
  <c r="H9" i="6"/>
  <c r="I9" i="6"/>
  <c r="H10" i="6"/>
  <c r="I10" i="6"/>
  <c r="H11" i="6"/>
  <c r="I11" i="6"/>
  <c r="I2" i="6"/>
  <c r="H2" i="6"/>
</calcChain>
</file>

<file path=xl/sharedStrings.xml><?xml version="1.0" encoding="utf-8"?>
<sst xmlns="http://schemas.openxmlformats.org/spreadsheetml/2006/main" count="513" uniqueCount="93">
  <si>
    <t>Wholesale Trade Pte Ltd</t>
  </si>
  <si>
    <t>41 Jalan Pemimpin #01-01, Singapore 577186 | UEN: 202108668N</t>
  </si>
  <si>
    <t>Invoice No:</t>
  </si>
  <si>
    <t>049402</t>
  </si>
  <si>
    <t>Bill To:</t>
  </si>
  <si>
    <t>CONE STONE PTE. LTD.</t>
  </si>
  <si>
    <t>Invoice Date:</t>
  </si>
  <si>
    <t>29/04/2026</t>
  </si>
  <si>
    <t>Ship To:</t>
  </si>
  <si>
    <t>6 CHANGI BUSINESS PARK AVENUE 1</t>
  </si>
  <si>
    <t>Sales Order:</t>
  </si>
  <si>
    <t>SO50475</t>
  </si>
  <si>
    <t>Delivery Site:</t>
  </si>
  <si>
    <t>#01-23, ESR BIZPARK @ CHANGI</t>
  </si>
  <si>
    <t>Delivery Date:</t>
  </si>
  <si>
    <t>Terms / Code:</t>
  </si>
  <si>
    <t>COD / COLLECT CASH</t>
  </si>
  <si>
    <t>S/No</t>
  </si>
  <si>
    <t>Description</t>
  </si>
  <si>
    <t>Pack Size</t>
  </si>
  <si>
    <t>B.Qty</t>
  </si>
  <si>
    <t>L.Qty</t>
  </si>
  <si>
    <t>Unit Price S$</t>
  </si>
  <si>
    <t>Amount S$</t>
  </si>
  <si>
    <t>NANDINI COW MILK 1LTR</t>
  </si>
  <si>
    <t>12X1LTR</t>
  </si>
  <si>
    <t>LG HING POWDER 100X100GM</t>
  </si>
  <si>
    <t>1X100G</t>
  </si>
  <si>
    <t>MASTER 12MM CHICK PEAS 5KG</t>
  </si>
  <si>
    <t>1X5KG</t>
  </si>
  <si>
    <t>MASTER BLACK CHANA 5KG</t>
  </si>
  <si>
    <t>MASTER CASHEW NUTS LWP 1KG</t>
  </si>
  <si>
    <t>1X1KG</t>
  </si>
  <si>
    <t>MASTER GREEN CARDAMOM INDIAN (6-7MM) 1KG</t>
  </si>
  <si>
    <t>MASTER GROUNDNUT/PEANUT 5KG</t>
  </si>
  <si>
    <t>MITR SUGAR 24X1KG</t>
  </si>
  <si>
    <t>TONG GARDEN SALTED PEANUTS 1KG</t>
  </si>
  <si>
    <t>YANA VEG. COOKING OIL 14L</t>
  </si>
  <si>
    <t>1X14L</t>
  </si>
  <si>
    <t>Subtotal:</t>
  </si>
  <si>
    <t>GST 9%:</t>
  </si>
  <si>
    <t>Grand Total:</t>
  </si>
  <si>
    <t>Handwritten Ledger Notes / Audit Trail:</t>
  </si>
  <si>
    <t>East. Collect both bill amount - $752.75 + $174.40 = $927.15. Signed S. Bhuh Sur Khuy.</t>
  </si>
  <si>
    <t>049279</t>
  </si>
  <si>
    <t>27/04/2026</t>
  </si>
  <si>
    <t>SO50354</t>
  </si>
  <si>
    <t>03/05/2026</t>
  </si>
  <si>
    <t>SM UHT MILK 1LTR</t>
  </si>
  <si>
    <t>29/04/2026 Total 4 bills Paid via - PayNow madhu DBS. Must collect both bills payment.</t>
  </si>
  <si>
    <t>049198</t>
  </si>
  <si>
    <t>24/04/2026</t>
  </si>
  <si>
    <t>SO50269</t>
  </si>
  <si>
    <t>AMUL GHEE 1LTR TIN</t>
  </si>
  <si>
    <t>1X1LTR</t>
  </si>
  <si>
    <t>EMI MAIDA FLOUR 5KG</t>
  </si>
  <si>
    <t>JAVITRI (MACE FLOWER) 250G</t>
  </si>
  <si>
    <t>1X250G</t>
  </si>
  <si>
    <t>KRUSHI ATTA (5X5KG)</t>
  </si>
  <si>
    <t>MASTER FRIED ONION 1KG</t>
  </si>
  <si>
    <t>MASTER MALAWI TOOR DAAL 5KG</t>
  </si>
  <si>
    <t>MASTER STAR ANISEED 500G</t>
  </si>
  <si>
    <t>1X500G</t>
  </si>
  <si>
    <t>PATTU TURMERIC POWDER 1KG</t>
  </si>
  <si>
    <t>WHITE PEPPER POWDER 400G</t>
  </si>
  <si>
    <t>1X400G</t>
  </si>
  <si>
    <t>Total Paid 2 bills Amount Total - 618.14.</t>
  </si>
  <si>
    <t>049014</t>
  </si>
  <si>
    <t>20/04/2026</t>
  </si>
  <si>
    <t>SO50100</t>
  </si>
  <si>
    <t>26/04/2026</t>
  </si>
  <si>
    <t>Must collect cash for 2 bills. Today Paid 2 bills Amount Total - 618.14. Signed B. Soni 20/4/26.</t>
  </si>
  <si>
    <t>048653</t>
  </si>
  <si>
    <t>10/04/2026</t>
  </si>
  <si>
    <t>SO49709</t>
  </si>
  <si>
    <t>EVEREST SAMBHAR MASALA 100G</t>
  </si>
  <si>
    <t>EVEREST TURMERIC 500G</t>
  </si>
  <si>
    <t>MASTER BLACK EYE BEANS 5KG</t>
  </si>
  <si>
    <t>MASTER CHANA DAAL 5KG</t>
  </si>
  <si>
    <t>MDH GARAM MASALA 60X100G</t>
  </si>
  <si>
    <t>MOONSTR SALT 500G</t>
  </si>
  <si>
    <t>PATTU BLACK PEPPER POWDER 1KG PKT</t>
  </si>
  <si>
    <t>Wholesale supply on demand ledger entry. Signed S. Bhuh Sur Khuy.</t>
  </si>
  <si>
    <t>GST</t>
  </si>
  <si>
    <t>Total Amount</t>
  </si>
  <si>
    <t>Row Labels</t>
  </si>
  <si>
    <t>(blank)</t>
  </si>
  <si>
    <t>Grand Total</t>
  </si>
  <si>
    <t>Sum of L.Qty</t>
  </si>
  <si>
    <t>Sum of Unit Price S$</t>
  </si>
  <si>
    <t>Sum of Amount S$</t>
  </si>
  <si>
    <t>Sum of GST</t>
  </si>
  <si>
    <t>Sum of Total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</si>
</sst>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3"/>
      <color rgb="FF1B365D"/>
      <name val="Segoe UI"/>
    </font>
    <font>
      <i/>
      <sz val="10"/>
      <color rgb="FF5C768D"/>
      <name val="Segoe UI"/>
    </font>
    <font>
      <b/>
      <sz val="10"/>
      <name val="Segoe UI"/>
    </font>
    <font>
      <sz val="10"/>
      <name val="Segoe UI"/>
    </font>
    <font>
      <b/>
      <sz val="10"/>
      <color rgb="FFFFFFFF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</fills>
  <borders count="3">
    <border>
      <left/>
      <right/>
      <top/>
      <bottom/>
      <diagonal/>
    </border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 style="double">
        <color rgb="FF1B365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hok Moori" refreshedDate="46174.774604629631" createdVersion="8" refreshedVersion="8" minRefreshableVersion="3" recordCount="44" xr:uid="{99534CA5-413B-4D13-AC1B-3A0E75B35B59}">
  <cacheSource type="worksheet">
    <worksheetSource ref="A1:K1048576" sheet=" Master"/>
  </cacheSource>
  <cacheFields count="11">
    <cacheField name="S/No" numFmtId="0">
      <sharedItems containsBlank="1" containsMixedTypes="1" containsNumber="1" containsInteger="1" minValue="1" maxValue="16"/>
    </cacheField>
    <cacheField name="Description" numFmtId="0">
      <sharedItems containsBlank="1" count="29">
        <s v="NANDINI COW MILK 1LTR"/>
        <s v="LG HING POWDER 100X100GM"/>
        <s v="MASTER 12MM CHICK PEAS 5KG"/>
        <s v="MASTER BLACK CHANA 5KG"/>
        <s v="MASTER CASHEW NUTS LWP 1KG"/>
        <s v="MASTER GREEN CARDAMOM INDIAN (6-7MM) 1KG"/>
        <s v="MASTER GROUNDNUT/PEANUT 5KG"/>
        <s v="MITR SUGAR 24X1KG"/>
        <s v="TONG GARDEN SALTED PEANUTS 1KG"/>
        <s v="YANA VEG. COOKING OIL 14L"/>
        <s v="SM UHT MILK 1LTR"/>
        <s v="Description"/>
        <s v="AMUL GHEE 1LTR TIN"/>
        <s v="EMI MAIDA FLOUR 5KG"/>
        <s v="JAVITRI (MACE FLOWER) 250G"/>
        <s v="KRUSHI ATTA (5X5KG)"/>
        <s v="MASTER FRIED ONION 1KG"/>
        <s v="MASTER MALAWI TOOR DAAL 5KG"/>
        <s v="MASTER STAR ANISEED 500G"/>
        <s v="PATTU TURMERIC POWDER 1KG"/>
        <s v="WHITE PEPPER POWDER 400G"/>
        <s v="EVEREST SAMBHAR MASALA 100G"/>
        <s v="EVEREST TURMERIC 500G"/>
        <s v="MASTER BLACK EYE BEANS 5KG"/>
        <s v="MASTER CHANA DAAL 5KG"/>
        <s v="MDH GARAM MASALA 60X100G"/>
        <s v="MOONSTR SALT 500G"/>
        <s v="PATTU BLACK PEPPER POWDER 1KG PKT"/>
        <m/>
      </sharedItems>
    </cacheField>
    <cacheField name="Pack Size" numFmtId="0">
      <sharedItems containsBlank="1"/>
    </cacheField>
    <cacheField name="B.Qty" numFmtId="0">
      <sharedItems containsBlank="1" containsMixedTypes="1" containsNumber="1" containsInteger="1" minValue="10" maxValue="30"/>
    </cacheField>
    <cacheField name="L.Qty" numFmtId="0">
      <sharedItems containsBlank="1" containsMixedTypes="1" containsNumber="1" containsInteger="1" minValue="1" maxValue="15"/>
    </cacheField>
    <cacheField name="Unit Price S$" numFmtId="0">
      <sharedItems containsBlank="1" containsMixedTypes="1" containsNumber="1" minValue="0.45" maxValue="46"/>
    </cacheField>
    <cacheField name="Amount S$" numFmtId="0">
      <sharedItems containsBlank="1" containsMixedTypes="1" containsNumber="1" minValue="2.6" maxValue="450"/>
    </cacheField>
    <cacheField name="GST" numFmtId="0">
      <sharedItems containsBlank="1" containsMixedTypes="1" containsNumber="1" minValue="0.23399999999999999" maxValue="40.5"/>
    </cacheField>
    <cacheField name="Total Amount" numFmtId="0">
      <sharedItems containsBlank="1" containsMixedTypes="1" containsNumber="1" minValue="2.8340000000000001" maxValue="490.5"/>
    </cacheField>
    <cacheField name="Invoice No:" numFmtId="0">
      <sharedItems containsBlank="1"/>
    </cacheField>
    <cacheField name="Invoice Date:" numFmtId="0">
      <sharedItems containsBlank="1" count="7">
        <s v="29/04/2026"/>
        <s v="27/04/2026"/>
        <s v="Invoice Date:"/>
        <s v="24/04/2026"/>
        <s v="20/04/2026"/>
        <s v="10/04/2026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4">
  <r>
    <n v="1"/>
    <x v="0"/>
    <s v="12X1LTR"/>
    <n v="30"/>
    <m/>
    <n v="15"/>
    <n v="450"/>
    <n v="40.5"/>
    <n v="490.5"/>
    <s v="049402"/>
    <x v="0"/>
  </r>
  <r>
    <n v="2"/>
    <x v="1"/>
    <s v="1X100G"/>
    <m/>
    <n v="1"/>
    <n v="2.6"/>
    <n v="2.6"/>
    <n v="0.23399999999999999"/>
    <n v="2.8340000000000001"/>
    <s v="049402"/>
    <x v="0"/>
  </r>
  <r>
    <n v="3"/>
    <x v="2"/>
    <s v="1X5KG"/>
    <m/>
    <n v="1"/>
    <n v="12"/>
    <n v="12"/>
    <n v="1.08"/>
    <n v="13.08"/>
    <s v="049402"/>
    <x v="0"/>
  </r>
  <r>
    <n v="4"/>
    <x v="3"/>
    <s v="1X5KG"/>
    <m/>
    <n v="1"/>
    <n v="8"/>
    <n v="8"/>
    <n v="0.72"/>
    <n v="8.7200000000000006"/>
    <s v="049402"/>
    <x v="0"/>
  </r>
  <r>
    <n v="5"/>
    <x v="4"/>
    <s v="1X1KG"/>
    <m/>
    <n v="3"/>
    <n v="8.3000000000000007"/>
    <n v="24.9"/>
    <n v="2.2409999999999997"/>
    <n v="27.140999999999998"/>
    <s v="049402"/>
    <x v="0"/>
  </r>
  <r>
    <n v="6"/>
    <x v="5"/>
    <s v="1X1KG"/>
    <m/>
    <n v="2"/>
    <n v="46"/>
    <n v="92"/>
    <n v="8.2799999999999994"/>
    <n v="100.28"/>
    <s v="049402"/>
    <x v="0"/>
  </r>
  <r>
    <n v="7"/>
    <x v="6"/>
    <s v="1X5KG"/>
    <m/>
    <n v="1"/>
    <n v="14"/>
    <n v="14"/>
    <n v="1.26"/>
    <n v="15.26"/>
    <s v="049402"/>
    <x v="0"/>
  </r>
  <r>
    <n v="8"/>
    <x v="7"/>
    <s v="1X1KG"/>
    <m/>
    <n v="15"/>
    <n v="1.2"/>
    <n v="18"/>
    <n v="1.6199999999999999"/>
    <n v="19.62"/>
    <s v="049402"/>
    <x v="0"/>
  </r>
  <r>
    <n v="9"/>
    <x v="8"/>
    <s v="1X1KG"/>
    <m/>
    <n v="6"/>
    <n v="7.2"/>
    <n v="43.2"/>
    <n v="3.8879999999999999"/>
    <n v="47.088000000000001"/>
    <s v="049402"/>
    <x v="0"/>
  </r>
  <r>
    <n v="10"/>
    <x v="9"/>
    <s v="1X14L"/>
    <m/>
    <n v="1"/>
    <n v="25.9"/>
    <n v="25.9"/>
    <n v="2.331"/>
    <n v="28.230999999999998"/>
    <s v="049402"/>
    <x v="0"/>
  </r>
  <r>
    <n v="1"/>
    <x v="10"/>
    <s v="12X1LTR"/>
    <n v="10"/>
    <m/>
    <n v="16"/>
    <n v="160"/>
    <n v="14.399999999999999"/>
    <n v="174.4"/>
    <s v="049279"/>
    <x v="1"/>
  </r>
  <r>
    <s v="S/No"/>
    <x v="11"/>
    <s v="Pack Size"/>
    <s v="B.Qty"/>
    <s v="L.Qty"/>
    <s v="Unit Price S$"/>
    <s v="Amount S$"/>
    <s v="GST"/>
    <s v="Total Amount"/>
    <s v="Invoice No:"/>
    <x v="2"/>
  </r>
  <r>
    <n v="1"/>
    <x v="0"/>
    <s v="12X1LTR"/>
    <n v="10"/>
    <m/>
    <n v="15"/>
    <n v="150"/>
    <n v="13.5"/>
    <n v="163.5"/>
    <s v="049198"/>
    <x v="3"/>
  </r>
  <r>
    <n v="2"/>
    <x v="12"/>
    <s v="1X1LTR"/>
    <m/>
    <n v="6"/>
    <n v="10.7"/>
    <n v="64.2"/>
    <n v="5.7780000000000005"/>
    <n v="69.978000000000009"/>
    <s v="049198"/>
    <x v="3"/>
  </r>
  <r>
    <n v="3"/>
    <x v="13"/>
    <s v="1X5KG"/>
    <m/>
    <n v="2"/>
    <n v="5"/>
    <n v="10"/>
    <n v="0.89999999999999991"/>
    <n v="10.9"/>
    <s v="049198"/>
    <x v="3"/>
  </r>
  <r>
    <n v="4"/>
    <x v="14"/>
    <s v="1X250G"/>
    <m/>
    <n v="2"/>
    <n v="12.9"/>
    <n v="25.8"/>
    <n v="2.3220000000000001"/>
    <n v="28.122"/>
    <s v="049198"/>
    <x v="3"/>
  </r>
  <r>
    <n v="5"/>
    <x v="15"/>
    <s v="1X5KG"/>
    <m/>
    <n v="1"/>
    <n v="5"/>
    <n v="5"/>
    <n v="0.44999999999999996"/>
    <n v="5.45"/>
    <s v="049198"/>
    <x v="3"/>
  </r>
  <r>
    <n v="6"/>
    <x v="1"/>
    <s v="1X100G"/>
    <m/>
    <n v="1"/>
    <n v="2.6"/>
    <n v="2.6"/>
    <n v="0.23399999999999999"/>
    <n v="2.8340000000000001"/>
    <s v="049198"/>
    <x v="3"/>
  </r>
  <r>
    <n v="7"/>
    <x v="4"/>
    <s v="1X1KG"/>
    <m/>
    <n v="3"/>
    <n v="8.3000000000000007"/>
    <n v="24.9"/>
    <n v="2.2409999999999997"/>
    <n v="27.140999999999998"/>
    <s v="049198"/>
    <x v="3"/>
  </r>
  <r>
    <n v="8"/>
    <x v="16"/>
    <s v="1X1KG"/>
    <m/>
    <n v="1"/>
    <n v="4.0999999999999996"/>
    <n v="4.0999999999999996"/>
    <n v="0.36899999999999994"/>
    <n v="4.4689999999999994"/>
    <s v="049198"/>
    <x v="3"/>
  </r>
  <r>
    <n v="9"/>
    <x v="5"/>
    <s v="1X1KG"/>
    <m/>
    <n v="2"/>
    <n v="46"/>
    <n v="92"/>
    <n v="8.2799999999999994"/>
    <n v="100.28"/>
    <s v="049198"/>
    <x v="3"/>
  </r>
  <r>
    <n v="10"/>
    <x v="6"/>
    <s v="1X5KG"/>
    <m/>
    <n v="1"/>
    <n v="14"/>
    <n v="14"/>
    <n v="1.26"/>
    <n v="15.26"/>
    <s v="049198"/>
    <x v="3"/>
  </r>
  <r>
    <n v="11"/>
    <x v="17"/>
    <s v="1X5KG"/>
    <m/>
    <n v="1"/>
    <n v="11.5"/>
    <n v="11.5"/>
    <n v="1.0349999999999999"/>
    <n v="12.535"/>
    <s v="049198"/>
    <x v="3"/>
  </r>
  <r>
    <n v="12"/>
    <x v="18"/>
    <s v="1X500G"/>
    <m/>
    <n v="1"/>
    <n v="4.8"/>
    <n v="4.8"/>
    <n v="0.432"/>
    <n v="5.2320000000000002"/>
    <s v="049198"/>
    <x v="3"/>
  </r>
  <r>
    <n v="13"/>
    <x v="7"/>
    <s v="1X1KG"/>
    <m/>
    <n v="15"/>
    <n v="1.2"/>
    <n v="18"/>
    <n v="1.6199999999999999"/>
    <n v="19.62"/>
    <s v="049198"/>
    <x v="3"/>
  </r>
  <r>
    <n v="14"/>
    <x v="19"/>
    <s v="1X1KG"/>
    <m/>
    <n v="1"/>
    <n v="5.4"/>
    <n v="5.4"/>
    <n v="0.48599999999999999"/>
    <n v="5.8860000000000001"/>
    <s v="049198"/>
    <x v="3"/>
  </r>
  <r>
    <n v="15"/>
    <x v="20"/>
    <s v="1X400G"/>
    <m/>
    <n v="3"/>
    <n v="3.2"/>
    <n v="9.6"/>
    <n v="0.86399999999999999"/>
    <n v="10.464"/>
    <s v="049198"/>
    <x v="3"/>
  </r>
  <r>
    <n v="16"/>
    <x v="9"/>
    <s v="1X14L"/>
    <m/>
    <n v="2"/>
    <n v="25.9"/>
    <n v="51.8"/>
    <n v="4.6619999999999999"/>
    <n v="56.461999999999996"/>
    <s v="049198"/>
    <x v="3"/>
  </r>
  <r>
    <s v="S/No"/>
    <x v="11"/>
    <s v="Pack Size"/>
    <s v="B.Qty"/>
    <s v="L.Qty"/>
    <s v="Unit Price S$"/>
    <s v="Amount S$"/>
    <s v="GST"/>
    <s v="Total Amount"/>
    <s v="Invoice No:"/>
    <x v="2"/>
  </r>
  <r>
    <n v="1"/>
    <x v="12"/>
    <s v="1X1LTR"/>
    <m/>
    <n v="5"/>
    <n v="10.7"/>
    <n v="53.5"/>
    <n v="4.8149999999999995"/>
    <n v="58.314999999999998"/>
    <s v="049014"/>
    <x v="4"/>
  </r>
  <r>
    <n v="2"/>
    <x v="7"/>
    <s v="1X1KG"/>
    <m/>
    <n v="10"/>
    <n v="1.2"/>
    <n v="12"/>
    <n v="1.08"/>
    <n v="13.08"/>
    <s v="049014"/>
    <x v="4"/>
  </r>
  <r>
    <n v="3"/>
    <x v="9"/>
    <s v="1X14L"/>
    <m/>
    <n v="2"/>
    <n v="25.8"/>
    <n v="51.6"/>
    <n v="4.6440000000000001"/>
    <n v="56.244"/>
    <s v="049014"/>
    <x v="4"/>
  </r>
  <r>
    <s v="S/No"/>
    <x v="11"/>
    <s v="Pack Size"/>
    <s v="B.Qty"/>
    <s v="L.Qty"/>
    <s v="Unit Price S$"/>
    <s v="Amount S$"/>
    <s v="GST"/>
    <s v="Total Amount"/>
    <s v="Invoice No:"/>
    <x v="2"/>
  </r>
  <r>
    <n v="1"/>
    <x v="0"/>
    <s v="12X1LTR"/>
    <n v="25"/>
    <m/>
    <n v="15"/>
    <n v="375"/>
    <n v="33.75"/>
    <n v="408.75"/>
    <s v="048653"/>
    <x v="5"/>
  </r>
  <r>
    <n v="2"/>
    <x v="13"/>
    <s v="1X5KG"/>
    <m/>
    <n v="1"/>
    <n v="5"/>
    <n v="5"/>
    <n v="0.44999999999999996"/>
    <n v="5.45"/>
    <s v="048653"/>
    <x v="5"/>
  </r>
  <r>
    <n v="3"/>
    <x v="21"/>
    <s v="1X100G"/>
    <m/>
    <n v="10"/>
    <n v="1.2"/>
    <n v="12"/>
    <n v="1.08"/>
    <n v="13.08"/>
    <s v="048653"/>
    <x v="5"/>
  </r>
  <r>
    <n v="4"/>
    <x v="22"/>
    <s v="1X500G"/>
    <m/>
    <n v="1"/>
    <n v="3.7"/>
    <n v="3.7"/>
    <n v="0.33300000000000002"/>
    <n v="4.0330000000000004"/>
    <s v="048653"/>
    <x v="5"/>
  </r>
  <r>
    <n v="5"/>
    <x v="23"/>
    <s v="1X5KG"/>
    <m/>
    <n v="1"/>
    <n v="7.8"/>
    <n v="7.8"/>
    <n v="0.70199999999999996"/>
    <n v="8.5019999999999989"/>
    <s v="048653"/>
    <x v="5"/>
  </r>
  <r>
    <n v="6"/>
    <x v="24"/>
    <s v="1X5KG"/>
    <m/>
    <n v="1"/>
    <n v="8.5"/>
    <n v="8.5"/>
    <n v="0.76500000000000001"/>
    <n v="9.2650000000000006"/>
    <s v="048653"/>
    <x v="5"/>
  </r>
  <r>
    <n v="7"/>
    <x v="25"/>
    <s v="1X100G"/>
    <m/>
    <n v="2"/>
    <n v="1.55"/>
    <n v="3.1"/>
    <n v="0.27899999999999997"/>
    <n v="3.379"/>
    <s v="048653"/>
    <x v="5"/>
  </r>
  <r>
    <n v="8"/>
    <x v="26"/>
    <s v="1X500G"/>
    <m/>
    <n v="6"/>
    <n v="0.45"/>
    <n v="2.7"/>
    <n v="0.24299999999999999"/>
    <n v="2.9430000000000001"/>
    <s v="048653"/>
    <x v="5"/>
  </r>
  <r>
    <n v="9"/>
    <x v="27"/>
    <s v="1X1KG"/>
    <m/>
    <n v="1"/>
    <n v="14.6"/>
    <n v="14.6"/>
    <n v="1.3139999999999998"/>
    <n v="15.914"/>
    <s v="048653"/>
    <x v="5"/>
  </r>
  <r>
    <n v="10"/>
    <x v="8"/>
    <s v="1X1KG"/>
    <m/>
    <n v="5"/>
    <n v="7.2"/>
    <n v="36"/>
    <n v="3.2399999999999998"/>
    <n v="39.24"/>
    <s v="048653"/>
    <x v="5"/>
  </r>
  <r>
    <m/>
    <x v="28"/>
    <m/>
    <m/>
    <m/>
    <m/>
    <m/>
    <m/>
    <m/>
    <m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020F72-F7EE-4C9A-BD71-3B65E58A5D9F}" name="PivotTable4" cacheId="2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M2:S45" firstHeaderRow="0" firstDataRow="1" firstDataCol="2"/>
  <pivotFields count="11">
    <pivotField showAll="0"/>
    <pivotField axis="axisRow" outline="0" showAll="0" defaultSubtotal="0">
      <items count="29">
        <item x="12"/>
        <item x="11"/>
        <item x="13"/>
        <item x="21"/>
        <item x="22"/>
        <item x="14"/>
        <item x="15"/>
        <item x="1"/>
        <item x="2"/>
        <item x="3"/>
        <item x="23"/>
        <item x="4"/>
        <item x="24"/>
        <item x="16"/>
        <item x="5"/>
        <item x="6"/>
        <item x="17"/>
        <item x="18"/>
        <item x="25"/>
        <item x="7"/>
        <item x="26"/>
        <item x="0"/>
        <item x="27"/>
        <item x="19"/>
        <item x="10"/>
        <item x="8"/>
        <item x="20"/>
        <item x="9"/>
        <item x="28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axis="axisRow" showAll="0">
      <items count="8">
        <item x="5"/>
        <item x="4"/>
        <item x="3"/>
        <item x="1"/>
        <item x="0"/>
        <item x="2"/>
        <item x="6"/>
        <item t="default"/>
      </items>
    </pivotField>
  </pivotFields>
  <rowFields count="2">
    <field x="1"/>
    <field x="10"/>
  </rowFields>
  <rowItems count="43">
    <i>
      <x/>
      <x v="1"/>
    </i>
    <i r="1">
      <x v="2"/>
    </i>
    <i>
      <x v="1"/>
      <x v="5"/>
    </i>
    <i>
      <x v="2"/>
      <x/>
    </i>
    <i r="1">
      <x v="2"/>
    </i>
    <i>
      <x v="3"/>
      <x/>
    </i>
    <i>
      <x v="4"/>
      <x/>
    </i>
    <i>
      <x v="5"/>
      <x v="2"/>
    </i>
    <i>
      <x v="6"/>
      <x v="2"/>
    </i>
    <i>
      <x v="7"/>
      <x v="2"/>
    </i>
    <i r="1">
      <x v="4"/>
    </i>
    <i>
      <x v="8"/>
      <x v="4"/>
    </i>
    <i>
      <x v="9"/>
      <x v="4"/>
    </i>
    <i>
      <x v="10"/>
      <x/>
    </i>
    <i>
      <x v="11"/>
      <x v="2"/>
    </i>
    <i r="1">
      <x v="4"/>
    </i>
    <i>
      <x v="12"/>
      <x/>
    </i>
    <i>
      <x v="13"/>
      <x v="2"/>
    </i>
    <i>
      <x v="14"/>
      <x v="2"/>
    </i>
    <i r="1">
      <x v="4"/>
    </i>
    <i>
      <x v="15"/>
      <x v="2"/>
    </i>
    <i r="1">
      <x v="4"/>
    </i>
    <i>
      <x v="16"/>
      <x v="2"/>
    </i>
    <i>
      <x v="17"/>
      <x v="2"/>
    </i>
    <i>
      <x v="18"/>
      <x/>
    </i>
    <i>
      <x v="19"/>
      <x v="1"/>
    </i>
    <i r="1">
      <x v="2"/>
    </i>
    <i r="1">
      <x v="4"/>
    </i>
    <i>
      <x v="20"/>
      <x/>
    </i>
    <i>
      <x v="21"/>
      <x/>
    </i>
    <i r="1">
      <x v="2"/>
    </i>
    <i r="1">
      <x v="4"/>
    </i>
    <i>
      <x v="22"/>
      <x/>
    </i>
    <i>
      <x v="23"/>
      <x v="2"/>
    </i>
    <i>
      <x v="24"/>
      <x v="3"/>
    </i>
    <i>
      <x v="25"/>
      <x/>
    </i>
    <i r="1">
      <x v="4"/>
    </i>
    <i>
      <x v="26"/>
      <x v="2"/>
    </i>
    <i>
      <x v="27"/>
      <x v="1"/>
    </i>
    <i r="1">
      <x v="2"/>
    </i>
    <i r="1">
      <x v="4"/>
    </i>
    <i>
      <x v="28"/>
      <x v="6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um of L.Qty" fld="4" baseField="1" baseItem="0"/>
    <dataField name="Sum of Unit Price S$" fld="5" baseField="1" baseItem="0"/>
    <dataField name="Sum of Amount S$" fld="6" baseField="1" baseItem="0"/>
    <dataField name="Sum of GST" fld="7" baseField="1" baseItem="0"/>
    <dataField name="Sum of Total Amount" fld="8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FE02E-4156-4CD0-AD6E-3343085E176A}">
  <dimension ref="A1:S45"/>
  <sheetViews>
    <sheetView tabSelected="1" topLeftCell="F1" workbookViewId="0">
      <selection activeCell="K52" sqref="K52"/>
    </sheetView>
  </sheetViews>
  <sheetFormatPr defaultRowHeight="15"/>
  <cols>
    <col min="13" max="13" width="48.85546875" bestFit="1" customWidth="1"/>
    <col min="14" max="14" width="14.85546875" bestFit="1" customWidth="1"/>
    <col min="15" max="15" width="12.140625" bestFit="1" customWidth="1"/>
    <col min="16" max="16" width="19" bestFit="1" customWidth="1"/>
    <col min="17" max="17" width="17.42578125" bestFit="1" customWidth="1"/>
    <col min="18" max="18" width="11" bestFit="1" customWidth="1"/>
    <col min="19" max="19" width="19.85546875" bestFit="1" customWidth="1"/>
  </cols>
  <sheetData>
    <row r="1" spans="1:19">
      <c r="A1" s="5" t="s">
        <v>17</v>
      </c>
      <c r="B1" s="5" t="s">
        <v>18</v>
      </c>
      <c r="C1" s="5" t="s">
        <v>19</v>
      </c>
      <c r="D1" s="6" t="s">
        <v>20</v>
      </c>
      <c r="E1" s="6" t="s">
        <v>21</v>
      </c>
      <c r="F1" s="6" t="s">
        <v>22</v>
      </c>
      <c r="G1" s="6" t="s">
        <v>23</v>
      </c>
      <c r="H1" s="6" t="s">
        <v>83</v>
      </c>
      <c r="I1" s="6" t="s">
        <v>84</v>
      </c>
      <c r="J1" s="3" t="s">
        <v>2</v>
      </c>
      <c r="K1" s="3" t="s">
        <v>6</v>
      </c>
    </row>
    <row r="2" spans="1:19">
      <c r="A2" s="7">
        <v>1</v>
      </c>
      <c r="B2" s="7" t="s">
        <v>24</v>
      </c>
      <c r="C2" s="7" t="s">
        <v>25</v>
      </c>
      <c r="D2" s="8">
        <v>30</v>
      </c>
      <c r="E2" s="8"/>
      <c r="F2" s="9">
        <v>15</v>
      </c>
      <c r="G2" s="9">
        <v>450</v>
      </c>
      <c r="H2">
        <f>G2*9%</f>
        <v>40.5</v>
      </c>
      <c r="I2" s="14">
        <f>G2+H2</f>
        <v>490.5</v>
      </c>
      <c r="J2" s="4" t="s">
        <v>3</v>
      </c>
      <c r="K2" s="4" t="s">
        <v>7</v>
      </c>
      <c r="M2" s="15" t="s">
        <v>85</v>
      </c>
      <c r="N2" s="15" t="s">
        <v>6</v>
      </c>
      <c r="O2" t="s">
        <v>88</v>
      </c>
      <c r="P2" t="s">
        <v>89</v>
      </c>
      <c r="Q2" t="s">
        <v>90</v>
      </c>
      <c r="R2" t="s">
        <v>91</v>
      </c>
      <c r="S2" t="s">
        <v>92</v>
      </c>
    </row>
    <row r="3" spans="1:19">
      <c r="A3" s="7">
        <v>2</v>
      </c>
      <c r="B3" s="7" t="s">
        <v>26</v>
      </c>
      <c r="C3" s="7" t="s">
        <v>27</v>
      </c>
      <c r="D3" s="8"/>
      <c r="E3" s="8">
        <v>1</v>
      </c>
      <c r="F3" s="9">
        <v>2.6</v>
      </c>
      <c r="G3" s="9">
        <v>2.6</v>
      </c>
      <c r="H3">
        <f t="shared" ref="H3:H29" si="0">G3*9%</f>
        <v>0.23399999999999999</v>
      </c>
      <c r="I3" s="14">
        <f t="shared" ref="I3:I11" si="1">G3+H3</f>
        <v>2.8340000000000001</v>
      </c>
      <c r="J3" s="4" t="s">
        <v>3</v>
      </c>
      <c r="K3" s="4" t="s">
        <v>7</v>
      </c>
      <c r="M3" s="16" t="s">
        <v>53</v>
      </c>
      <c r="N3" s="16" t="s">
        <v>68</v>
      </c>
      <c r="O3" s="17">
        <v>5</v>
      </c>
      <c r="P3" s="17">
        <v>10.7</v>
      </c>
      <c r="Q3" s="17">
        <v>53.5</v>
      </c>
      <c r="R3" s="17">
        <v>4.8149999999999995</v>
      </c>
      <c r="S3" s="17">
        <v>58.314999999999998</v>
      </c>
    </row>
    <row r="4" spans="1:19">
      <c r="A4" s="7">
        <v>3</v>
      </c>
      <c r="B4" s="7" t="s">
        <v>28</v>
      </c>
      <c r="C4" s="7" t="s">
        <v>29</v>
      </c>
      <c r="D4" s="8"/>
      <c r="E4" s="8">
        <v>1</v>
      </c>
      <c r="F4" s="9">
        <v>12</v>
      </c>
      <c r="G4" s="9">
        <v>12</v>
      </c>
      <c r="H4">
        <f t="shared" si="0"/>
        <v>1.08</v>
      </c>
      <c r="I4" s="14">
        <f t="shared" si="1"/>
        <v>13.08</v>
      </c>
      <c r="J4" s="4" t="s">
        <v>3</v>
      </c>
      <c r="K4" s="4" t="s">
        <v>7</v>
      </c>
      <c r="N4" s="16" t="s">
        <v>51</v>
      </c>
      <c r="O4" s="17">
        <v>6</v>
      </c>
      <c r="P4" s="17">
        <v>10.7</v>
      </c>
      <c r="Q4" s="17">
        <v>64.2</v>
      </c>
      <c r="R4" s="17">
        <v>5.7780000000000005</v>
      </c>
      <c r="S4" s="17">
        <v>69.978000000000009</v>
      </c>
    </row>
    <row r="5" spans="1:19">
      <c r="A5" s="7">
        <v>4</v>
      </c>
      <c r="B5" s="7" t="s">
        <v>30</v>
      </c>
      <c r="C5" s="7" t="s">
        <v>29</v>
      </c>
      <c r="D5" s="8"/>
      <c r="E5" s="8">
        <v>1</v>
      </c>
      <c r="F5" s="9">
        <v>8</v>
      </c>
      <c r="G5" s="9">
        <v>8</v>
      </c>
      <c r="H5">
        <f t="shared" si="0"/>
        <v>0.72</v>
      </c>
      <c r="I5" s="14">
        <f t="shared" si="1"/>
        <v>8.7200000000000006</v>
      </c>
      <c r="J5" s="4" t="s">
        <v>3</v>
      </c>
      <c r="K5" s="4" t="s">
        <v>7</v>
      </c>
      <c r="M5" s="16" t="s">
        <v>18</v>
      </c>
      <c r="N5" s="16" t="s">
        <v>6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</row>
    <row r="6" spans="1:19">
      <c r="A6" s="7">
        <v>5</v>
      </c>
      <c r="B6" s="7" t="s">
        <v>31</v>
      </c>
      <c r="C6" s="7" t="s">
        <v>32</v>
      </c>
      <c r="D6" s="8"/>
      <c r="E6" s="8">
        <v>3</v>
      </c>
      <c r="F6" s="9">
        <v>8.3000000000000007</v>
      </c>
      <c r="G6" s="9">
        <v>24.9</v>
      </c>
      <c r="H6">
        <f t="shared" si="0"/>
        <v>2.2409999999999997</v>
      </c>
      <c r="I6" s="14">
        <f t="shared" si="1"/>
        <v>27.140999999999998</v>
      </c>
      <c r="J6" s="4" t="s">
        <v>3</v>
      </c>
      <c r="K6" s="4" t="s">
        <v>7</v>
      </c>
      <c r="M6" s="16" t="s">
        <v>55</v>
      </c>
      <c r="N6" s="16" t="s">
        <v>73</v>
      </c>
      <c r="O6" s="17">
        <v>1</v>
      </c>
      <c r="P6" s="17">
        <v>5</v>
      </c>
      <c r="Q6" s="17">
        <v>5</v>
      </c>
      <c r="R6" s="17">
        <v>0.44999999999999996</v>
      </c>
      <c r="S6" s="17">
        <v>5.45</v>
      </c>
    </row>
    <row r="7" spans="1:19">
      <c r="A7" s="7">
        <v>6</v>
      </c>
      <c r="B7" s="7" t="s">
        <v>33</v>
      </c>
      <c r="C7" s="7" t="s">
        <v>32</v>
      </c>
      <c r="D7" s="8"/>
      <c r="E7" s="8">
        <v>2</v>
      </c>
      <c r="F7" s="9">
        <v>46</v>
      </c>
      <c r="G7" s="9">
        <v>92</v>
      </c>
      <c r="H7">
        <f t="shared" si="0"/>
        <v>8.2799999999999994</v>
      </c>
      <c r="I7" s="14">
        <f t="shared" si="1"/>
        <v>100.28</v>
      </c>
      <c r="J7" s="4" t="s">
        <v>3</v>
      </c>
      <c r="K7" s="4" t="s">
        <v>7</v>
      </c>
      <c r="N7" s="16" t="s">
        <v>51</v>
      </c>
      <c r="O7" s="17">
        <v>2</v>
      </c>
      <c r="P7" s="17">
        <v>5</v>
      </c>
      <c r="Q7" s="17">
        <v>10</v>
      </c>
      <c r="R7" s="17">
        <v>0.89999999999999991</v>
      </c>
      <c r="S7" s="17">
        <v>10.9</v>
      </c>
    </row>
    <row r="8" spans="1:19">
      <c r="A8" s="7">
        <v>7</v>
      </c>
      <c r="B8" s="7" t="s">
        <v>34</v>
      </c>
      <c r="C8" s="7" t="s">
        <v>29</v>
      </c>
      <c r="D8" s="8"/>
      <c r="E8" s="8">
        <v>1</v>
      </c>
      <c r="F8" s="9">
        <v>14</v>
      </c>
      <c r="G8" s="9">
        <v>14</v>
      </c>
      <c r="H8">
        <f t="shared" si="0"/>
        <v>1.26</v>
      </c>
      <c r="I8" s="14">
        <f t="shared" si="1"/>
        <v>15.26</v>
      </c>
      <c r="J8" s="4" t="s">
        <v>3</v>
      </c>
      <c r="K8" s="4" t="s">
        <v>7</v>
      </c>
      <c r="M8" s="16" t="s">
        <v>75</v>
      </c>
      <c r="N8" s="16" t="s">
        <v>73</v>
      </c>
      <c r="O8" s="17">
        <v>10</v>
      </c>
      <c r="P8" s="17">
        <v>1.2</v>
      </c>
      <c r="Q8" s="17">
        <v>12</v>
      </c>
      <c r="R8" s="17">
        <v>1.08</v>
      </c>
      <c r="S8" s="17">
        <v>13.08</v>
      </c>
    </row>
    <row r="9" spans="1:19">
      <c r="A9" s="7">
        <v>8</v>
      </c>
      <c r="B9" s="7" t="s">
        <v>35</v>
      </c>
      <c r="C9" s="7" t="s">
        <v>32</v>
      </c>
      <c r="D9" s="8"/>
      <c r="E9" s="8">
        <v>15</v>
      </c>
      <c r="F9" s="9">
        <v>1.2</v>
      </c>
      <c r="G9" s="9">
        <v>18</v>
      </c>
      <c r="H9">
        <f t="shared" si="0"/>
        <v>1.6199999999999999</v>
      </c>
      <c r="I9" s="14">
        <f t="shared" si="1"/>
        <v>19.62</v>
      </c>
      <c r="J9" s="4" t="s">
        <v>3</v>
      </c>
      <c r="K9" s="4" t="s">
        <v>7</v>
      </c>
      <c r="M9" s="16" t="s">
        <v>76</v>
      </c>
      <c r="N9" s="16" t="s">
        <v>73</v>
      </c>
      <c r="O9" s="17">
        <v>1</v>
      </c>
      <c r="P9" s="17">
        <v>3.7</v>
      </c>
      <c r="Q9" s="17">
        <v>3.7</v>
      </c>
      <c r="R9" s="17">
        <v>0.33300000000000002</v>
      </c>
      <c r="S9" s="17">
        <v>4.0330000000000004</v>
      </c>
    </row>
    <row r="10" spans="1:19">
      <c r="A10" s="7">
        <v>9</v>
      </c>
      <c r="B10" s="7" t="s">
        <v>36</v>
      </c>
      <c r="C10" s="7" t="s">
        <v>32</v>
      </c>
      <c r="D10" s="8"/>
      <c r="E10" s="8">
        <v>6</v>
      </c>
      <c r="F10" s="9">
        <v>7.2</v>
      </c>
      <c r="G10" s="9">
        <v>43.2</v>
      </c>
      <c r="H10">
        <f t="shared" si="0"/>
        <v>3.8879999999999999</v>
      </c>
      <c r="I10" s="14">
        <f t="shared" si="1"/>
        <v>47.088000000000001</v>
      </c>
      <c r="J10" s="4" t="s">
        <v>3</v>
      </c>
      <c r="K10" s="4" t="s">
        <v>7</v>
      </c>
      <c r="M10" s="16" t="s">
        <v>56</v>
      </c>
      <c r="N10" s="16" t="s">
        <v>51</v>
      </c>
      <c r="O10" s="17">
        <v>2</v>
      </c>
      <c r="P10" s="17">
        <v>12.9</v>
      </c>
      <c r="Q10" s="17">
        <v>25.8</v>
      </c>
      <c r="R10" s="17">
        <v>2.3220000000000001</v>
      </c>
      <c r="S10" s="17">
        <v>28.122</v>
      </c>
    </row>
    <row r="11" spans="1:19">
      <c r="A11" s="7">
        <v>10</v>
      </c>
      <c r="B11" s="7" t="s">
        <v>37</v>
      </c>
      <c r="C11" s="7" t="s">
        <v>38</v>
      </c>
      <c r="D11" s="8"/>
      <c r="E11" s="8">
        <v>1</v>
      </c>
      <c r="F11" s="9">
        <v>25.9</v>
      </c>
      <c r="G11" s="9">
        <v>25.9</v>
      </c>
      <c r="H11">
        <f t="shared" si="0"/>
        <v>2.331</v>
      </c>
      <c r="I11" s="14">
        <f t="shared" si="1"/>
        <v>28.230999999999998</v>
      </c>
      <c r="J11" s="4" t="s">
        <v>3</v>
      </c>
      <c r="K11" s="4" t="s">
        <v>7</v>
      </c>
      <c r="M11" s="16" t="s">
        <v>58</v>
      </c>
      <c r="N11" s="16" t="s">
        <v>51</v>
      </c>
      <c r="O11" s="17">
        <v>1</v>
      </c>
      <c r="P11" s="17">
        <v>5</v>
      </c>
      <c r="Q11" s="17">
        <v>5</v>
      </c>
      <c r="R11" s="17">
        <v>0.44999999999999996</v>
      </c>
      <c r="S11" s="17">
        <v>5.45</v>
      </c>
    </row>
    <row r="12" spans="1:19">
      <c r="A12" s="7">
        <v>1</v>
      </c>
      <c r="B12" s="7" t="s">
        <v>48</v>
      </c>
      <c r="C12" s="7" t="s">
        <v>25</v>
      </c>
      <c r="D12" s="8">
        <v>10</v>
      </c>
      <c r="E12" s="8"/>
      <c r="F12" s="9">
        <v>16</v>
      </c>
      <c r="G12" s="9">
        <v>160</v>
      </c>
      <c r="H12">
        <f t="shared" si="0"/>
        <v>14.399999999999999</v>
      </c>
      <c r="I12" s="14">
        <f t="shared" ref="I12" si="2">G12+H12</f>
        <v>174.4</v>
      </c>
      <c r="J12" s="4" t="s">
        <v>44</v>
      </c>
      <c r="K12" s="4" t="s">
        <v>45</v>
      </c>
      <c r="M12" s="16" t="s">
        <v>26</v>
      </c>
      <c r="N12" s="16" t="s">
        <v>51</v>
      </c>
      <c r="O12" s="17">
        <v>1</v>
      </c>
      <c r="P12" s="17">
        <v>2.6</v>
      </c>
      <c r="Q12" s="17">
        <v>2.6</v>
      </c>
      <c r="R12" s="17">
        <v>0.23399999999999999</v>
      </c>
      <c r="S12" s="17">
        <v>2.8340000000000001</v>
      </c>
    </row>
    <row r="13" spans="1:19">
      <c r="A13" s="5" t="s">
        <v>17</v>
      </c>
      <c r="B13" s="5" t="s">
        <v>18</v>
      </c>
      <c r="C13" s="5" t="s">
        <v>19</v>
      </c>
      <c r="D13" s="6" t="s">
        <v>20</v>
      </c>
      <c r="E13" s="6" t="s">
        <v>21</v>
      </c>
      <c r="F13" s="6" t="s">
        <v>22</v>
      </c>
      <c r="G13" s="6" t="s">
        <v>23</v>
      </c>
      <c r="H13" s="6" t="s">
        <v>83</v>
      </c>
      <c r="I13" s="6" t="s">
        <v>84</v>
      </c>
      <c r="J13" s="3" t="s">
        <v>2</v>
      </c>
      <c r="K13" s="3" t="s">
        <v>6</v>
      </c>
      <c r="N13" s="16" t="s">
        <v>7</v>
      </c>
      <c r="O13" s="17">
        <v>1</v>
      </c>
      <c r="P13" s="17">
        <v>2.6</v>
      </c>
      <c r="Q13" s="17">
        <v>2.6</v>
      </c>
      <c r="R13" s="17">
        <v>0.23399999999999999</v>
      </c>
      <c r="S13" s="17">
        <v>2.8340000000000001</v>
      </c>
    </row>
    <row r="14" spans="1:19">
      <c r="A14" s="7">
        <v>1</v>
      </c>
      <c r="B14" s="7" t="s">
        <v>24</v>
      </c>
      <c r="C14" s="7" t="s">
        <v>25</v>
      </c>
      <c r="D14" s="8">
        <v>10</v>
      </c>
      <c r="E14" s="8"/>
      <c r="F14" s="9">
        <v>15</v>
      </c>
      <c r="G14" s="9">
        <v>150</v>
      </c>
      <c r="H14">
        <f t="shared" si="0"/>
        <v>13.5</v>
      </c>
      <c r="I14" s="14">
        <f t="shared" ref="I14:I29" si="3">G14+H14</f>
        <v>163.5</v>
      </c>
      <c r="J14" s="4" t="s">
        <v>50</v>
      </c>
      <c r="K14" s="4" t="s">
        <v>51</v>
      </c>
      <c r="M14" s="16" t="s">
        <v>28</v>
      </c>
      <c r="N14" s="16" t="s">
        <v>7</v>
      </c>
      <c r="O14" s="17">
        <v>1</v>
      </c>
      <c r="P14" s="17">
        <v>12</v>
      </c>
      <c r="Q14" s="17">
        <v>12</v>
      </c>
      <c r="R14" s="17">
        <v>1.08</v>
      </c>
      <c r="S14" s="17">
        <v>13.08</v>
      </c>
    </row>
    <row r="15" spans="1:19">
      <c r="A15" s="7">
        <v>2</v>
      </c>
      <c r="B15" s="7" t="s">
        <v>53</v>
      </c>
      <c r="C15" s="7" t="s">
        <v>54</v>
      </c>
      <c r="D15" s="8"/>
      <c r="E15" s="8">
        <v>6</v>
      </c>
      <c r="F15" s="9">
        <v>10.7</v>
      </c>
      <c r="G15" s="9">
        <v>64.2</v>
      </c>
      <c r="H15">
        <f t="shared" si="0"/>
        <v>5.7780000000000005</v>
      </c>
      <c r="I15" s="14">
        <f t="shared" si="3"/>
        <v>69.978000000000009</v>
      </c>
      <c r="J15" s="4" t="s">
        <v>50</v>
      </c>
      <c r="K15" s="4" t="s">
        <v>51</v>
      </c>
      <c r="M15" s="16" t="s">
        <v>30</v>
      </c>
      <c r="N15" s="16" t="s">
        <v>7</v>
      </c>
      <c r="O15" s="17">
        <v>1</v>
      </c>
      <c r="P15" s="17">
        <v>8</v>
      </c>
      <c r="Q15" s="17">
        <v>8</v>
      </c>
      <c r="R15" s="17">
        <v>0.72</v>
      </c>
      <c r="S15" s="17">
        <v>8.7200000000000006</v>
      </c>
    </row>
    <row r="16" spans="1:19">
      <c r="A16" s="7">
        <v>3</v>
      </c>
      <c r="B16" s="7" t="s">
        <v>55</v>
      </c>
      <c r="C16" s="7" t="s">
        <v>29</v>
      </c>
      <c r="D16" s="8"/>
      <c r="E16" s="8">
        <v>2</v>
      </c>
      <c r="F16" s="9">
        <v>5</v>
      </c>
      <c r="G16" s="9">
        <v>10</v>
      </c>
      <c r="H16">
        <f t="shared" si="0"/>
        <v>0.89999999999999991</v>
      </c>
      <c r="I16" s="14">
        <f t="shared" si="3"/>
        <v>10.9</v>
      </c>
      <c r="J16" s="4" t="s">
        <v>50</v>
      </c>
      <c r="K16" s="4" t="s">
        <v>51</v>
      </c>
      <c r="M16" s="16" t="s">
        <v>77</v>
      </c>
      <c r="N16" s="16" t="s">
        <v>73</v>
      </c>
      <c r="O16" s="17">
        <v>1</v>
      </c>
      <c r="P16" s="17">
        <v>7.8</v>
      </c>
      <c r="Q16" s="17">
        <v>7.8</v>
      </c>
      <c r="R16" s="17">
        <v>0.70199999999999996</v>
      </c>
      <c r="S16" s="17">
        <v>8.5019999999999989</v>
      </c>
    </row>
    <row r="17" spans="1:19">
      <c r="A17" s="7">
        <v>4</v>
      </c>
      <c r="B17" s="7" t="s">
        <v>56</v>
      </c>
      <c r="C17" s="7" t="s">
        <v>57</v>
      </c>
      <c r="D17" s="8"/>
      <c r="E17" s="8">
        <v>2</v>
      </c>
      <c r="F17" s="9">
        <v>12.9</v>
      </c>
      <c r="G17" s="9">
        <v>25.8</v>
      </c>
      <c r="H17">
        <f t="shared" si="0"/>
        <v>2.3220000000000001</v>
      </c>
      <c r="I17" s="14">
        <f t="shared" si="3"/>
        <v>28.122</v>
      </c>
      <c r="J17" s="4" t="s">
        <v>50</v>
      </c>
      <c r="K17" s="4" t="s">
        <v>51</v>
      </c>
      <c r="M17" s="16" t="s">
        <v>31</v>
      </c>
      <c r="N17" s="16" t="s">
        <v>51</v>
      </c>
      <c r="O17" s="17">
        <v>3</v>
      </c>
      <c r="P17" s="17">
        <v>8.3000000000000007</v>
      </c>
      <c r="Q17" s="17">
        <v>24.9</v>
      </c>
      <c r="R17" s="17">
        <v>2.2409999999999997</v>
      </c>
      <c r="S17" s="17">
        <v>27.140999999999998</v>
      </c>
    </row>
    <row r="18" spans="1:19">
      <c r="A18" s="7">
        <v>5</v>
      </c>
      <c r="B18" s="7" t="s">
        <v>58</v>
      </c>
      <c r="C18" s="7" t="s">
        <v>29</v>
      </c>
      <c r="D18" s="8"/>
      <c r="E18" s="8">
        <v>1</v>
      </c>
      <c r="F18" s="9">
        <v>5</v>
      </c>
      <c r="G18" s="9">
        <v>5</v>
      </c>
      <c r="H18">
        <f t="shared" si="0"/>
        <v>0.44999999999999996</v>
      </c>
      <c r="I18" s="14">
        <f t="shared" si="3"/>
        <v>5.45</v>
      </c>
      <c r="J18" s="4" t="s">
        <v>50</v>
      </c>
      <c r="K18" s="4" t="s">
        <v>51</v>
      </c>
      <c r="N18" s="16" t="s">
        <v>7</v>
      </c>
      <c r="O18" s="17">
        <v>3</v>
      </c>
      <c r="P18" s="17">
        <v>8.3000000000000007</v>
      </c>
      <c r="Q18" s="17">
        <v>24.9</v>
      </c>
      <c r="R18" s="17">
        <v>2.2409999999999997</v>
      </c>
      <c r="S18" s="17">
        <v>27.140999999999998</v>
      </c>
    </row>
    <row r="19" spans="1:19">
      <c r="A19" s="7">
        <v>6</v>
      </c>
      <c r="B19" s="7" t="s">
        <v>26</v>
      </c>
      <c r="C19" s="7" t="s">
        <v>27</v>
      </c>
      <c r="D19" s="8"/>
      <c r="E19" s="8">
        <v>1</v>
      </c>
      <c r="F19" s="9">
        <v>2.6</v>
      </c>
      <c r="G19" s="9">
        <v>2.6</v>
      </c>
      <c r="H19">
        <f t="shared" si="0"/>
        <v>0.23399999999999999</v>
      </c>
      <c r="I19" s="14">
        <f t="shared" si="3"/>
        <v>2.8340000000000001</v>
      </c>
      <c r="J19" s="4" t="s">
        <v>50</v>
      </c>
      <c r="K19" s="4" t="s">
        <v>51</v>
      </c>
      <c r="M19" s="16" t="s">
        <v>78</v>
      </c>
      <c r="N19" s="16" t="s">
        <v>73</v>
      </c>
      <c r="O19" s="17">
        <v>1</v>
      </c>
      <c r="P19" s="17">
        <v>8.5</v>
      </c>
      <c r="Q19" s="17">
        <v>8.5</v>
      </c>
      <c r="R19" s="17">
        <v>0.76500000000000001</v>
      </c>
      <c r="S19" s="17">
        <v>9.2650000000000006</v>
      </c>
    </row>
    <row r="20" spans="1:19">
      <c r="A20" s="7">
        <v>7</v>
      </c>
      <c r="B20" s="7" t="s">
        <v>31</v>
      </c>
      <c r="C20" s="7" t="s">
        <v>32</v>
      </c>
      <c r="D20" s="8"/>
      <c r="E20" s="8">
        <v>3</v>
      </c>
      <c r="F20" s="9">
        <v>8.3000000000000007</v>
      </c>
      <c r="G20" s="9">
        <v>24.9</v>
      </c>
      <c r="H20">
        <f t="shared" si="0"/>
        <v>2.2409999999999997</v>
      </c>
      <c r="I20" s="14">
        <f t="shared" si="3"/>
        <v>27.140999999999998</v>
      </c>
      <c r="J20" s="4" t="s">
        <v>50</v>
      </c>
      <c r="K20" s="4" t="s">
        <v>51</v>
      </c>
      <c r="M20" s="16" t="s">
        <v>59</v>
      </c>
      <c r="N20" s="16" t="s">
        <v>51</v>
      </c>
      <c r="O20" s="17">
        <v>1</v>
      </c>
      <c r="P20" s="17">
        <v>4.0999999999999996</v>
      </c>
      <c r="Q20" s="17">
        <v>4.0999999999999996</v>
      </c>
      <c r="R20" s="17">
        <v>0.36899999999999994</v>
      </c>
      <c r="S20" s="17">
        <v>4.4689999999999994</v>
      </c>
    </row>
    <row r="21" spans="1:19">
      <c r="A21" s="7">
        <v>8</v>
      </c>
      <c r="B21" s="7" t="s">
        <v>59</v>
      </c>
      <c r="C21" s="7" t="s">
        <v>32</v>
      </c>
      <c r="D21" s="8"/>
      <c r="E21" s="8">
        <v>1</v>
      </c>
      <c r="F21" s="9">
        <v>4.0999999999999996</v>
      </c>
      <c r="G21" s="9">
        <v>4.0999999999999996</v>
      </c>
      <c r="H21">
        <f t="shared" si="0"/>
        <v>0.36899999999999994</v>
      </c>
      <c r="I21" s="14">
        <f t="shared" si="3"/>
        <v>4.4689999999999994</v>
      </c>
      <c r="J21" s="4" t="s">
        <v>50</v>
      </c>
      <c r="K21" s="4" t="s">
        <v>51</v>
      </c>
      <c r="M21" s="16" t="s">
        <v>33</v>
      </c>
      <c r="N21" s="16" t="s">
        <v>51</v>
      </c>
      <c r="O21" s="17">
        <v>2</v>
      </c>
      <c r="P21" s="17">
        <v>46</v>
      </c>
      <c r="Q21" s="17">
        <v>92</v>
      </c>
      <c r="R21" s="17">
        <v>8.2799999999999994</v>
      </c>
      <c r="S21" s="17">
        <v>100.28</v>
      </c>
    </row>
    <row r="22" spans="1:19">
      <c r="A22" s="7">
        <v>9</v>
      </c>
      <c r="B22" s="7" t="s">
        <v>33</v>
      </c>
      <c r="C22" s="7" t="s">
        <v>32</v>
      </c>
      <c r="D22" s="8"/>
      <c r="E22" s="8">
        <v>2</v>
      </c>
      <c r="F22" s="9">
        <v>46</v>
      </c>
      <c r="G22" s="9">
        <v>92</v>
      </c>
      <c r="H22">
        <f t="shared" si="0"/>
        <v>8.2799999999999994</v>
      </c>
      <c r="I22" s="14">
        <f t="shared" si="3"/>
        <v>100.28</v>
      </c>
      <c r="J22" s="4" t="s">
        <v>50</v>
      </c>
      <c r="K22" s="4" t="s">
        <v>51</v>
      </c>
      <c r="N22" s="16" t="s">
        <v>7</v>
      </c>
      <c r="O22" s="17">
        <v>2</v>
      </c>
      <c r="P22" s="17">
        <v>46</v>
      </c>
      <c r="Q22" s="17">
        <v>92</v>
      </c>
      <c r="R22" s="17">
        <v>8.2799999999999994</v>
      </c>
      <c r="S22" s="17">
        <v>100.28</v>
      </c>
    </row>
    <row r="23" spans="1:19">
      <c r="A23" s="7">
        <v>10</v>
      </c>
      <c r="B23" s="7" t="s">
        <v>34</v>
      </c>
      <c r="C23" s="7" t="s">
        <v>29</v>
      </c>
      <c r="D23" s="8"/>
      <c r="E23" s="8">
        <v>1</v>
      </c>
      <c r="F23" s="9">
        <v>14</v>
      </c>
      <c r="G23" s="9">
        <v>14</v>
      </c>
      <c r="H23">
        <f t="shared" si="0"/>
        <v>1.26</v>
      </c>
      <c r="I23" s="14">
        <f t="shared" si="3"/>
        <v>15.26</v>
      </c>
      <c r="J23" s="4" t="s">
        <v>50</v>
      </c>
      <c r="K23" s="4" t="s">
        <v>51</v>
      </c>
      <c r="M23" s="16" t="s">
        <v>34</v>
      </c>
      <c r="N23" s="16" t="s">
        <v>51</v>
      </c>
      <c r="O23" s="17">
        <v>1</v>
      </c>
      <c r="P23" s="17">
        <v>14</v>
      </c>
      <c r="Q23" s="17">
        <v>14</v>
      </c>
      <c r="R23" s="17">
        <v>1.26</v>
      </c>
      <c r="S23" s="17">
        <v>15.26</v>
      </c>
    </row>
    <row r="24" spans="1:19">
      <c r="A24" s="7">
        <v>11</v>
      </c>
      <c r="B24" s="7" t="s">
        <v>60</v>
      </c>
      <c r="C24" s="7" t="s">
        <v>29</v>
      </c>
      <c r="D24" s="8"/>
      <c r="E24" s="8">
        <v>1</v>
      </c>
      <c r="F24" s="9">
        <v>11.5</v>
      </c>
      <c r="G24" s="9">
        <v>11.5</v>
      </c>
      <c r="H24">
        <f t="shared" si="0"/>
        <v>1.0349999999999999</v>
      </c>
      <c r="I24" s="14">
        <f t="shared" si="3"/>
        <v>12.535</v>
      </c>
      <c r="J24" s="4" t="s">
        <v>50</v>
      </c>
      <c r="K24" s="4" t="s">
        <v>51</v>
      </c>
      <c r="N24" s="16" t="s">
        <v>7</v>
      </c>
      <c r="O24" s="17">
        <v>1</v>
      </c>
      <c r="P24" s="17">
        <v>14</v>
      </c>
      <c r="Q24" s="17">
        <v>14</v>
      </c>
      <c r="R24" s="17">
        <v>1.26</v>
      </c>
      <c r="S24" s="17">
        <v>15.26</v>
      </c>
    </row>
    <row r="25" spans="1:19">
      <c r="A25" s="7">
        <v>12</v>
      </c>
      <c r="B25" s="7" t="s">
        <v>61</v>
      </c>
      <c r="C25" s="7" t="s">
        <v>62</v>
      </c>
      <c r="D25" s="8"/>
      <c r="E25" s="8">
        <v>1</v>
      </c>
      <c r="F25" s="9">
        <v>4.8</v>
      </c>
      <c r="G25" s="9">
        <v>4.8</v>
      </c>
      <c r="H25">
        <f t="shared" si="0"/>
        <v>0.432</v>
      </c>
      <c r="I25" s="14">
        <f t="shared" si="3"/>
        <v>5.2320000000000002</v>
      </c>
      <c r="J25" s="4" t="s">
        <v>50</v>
      </c>
      <c r="K25" s="4" t="s">
        <v>51</v>
      </c>
      <c r="M25" s="16" t="s">
        <v>60</v>
      </c>
      <c r="N25" s="16" t="s">
        <v>51</v>
      </c>
      <c r="O25" s="17">
        <v>1</v>
      </c>
      <c r="P25" s="17">
        <v>11.5</v>
      </c>
      <c r="Q25" s="17">
        <v>11.5</v>
      </c>
      <c r="R25" s="17">
        <v>1.0349999999999999</v>
      </c>
      <c r="S25" s="17">
        <v>12.535</v>
      </c>
    </row>
    <row r="26" spans="1:19">
      <c r="A26" s="7">
        <v>13</v>
      </c>
      <c r="B26" s="7" t="s">
        <v>35</v>
      </c>
      <c r="C26" s="7" t="s">
        <v>32</v>
      </c>
      <c r="D26" s="8"/>
      <c r="E26" s="8">
        <v>15</v>
      </c>
      <c r="F26" s="9">
        <v>1.2</v>
      </c>
      <c r="G26" s="9">
        <v>18</v>
      </c>
      <c r="H26">
        <f t="shared" si="0"/>
        <v>1.6199999999999999</v>
      </c>
      <c r="I26" s="14">
        <f t="shared" si="3"/>
        <v>19.62</v>
      </c>
      <c r="J26" s="4" t="s">
        <v>50</v>
      </c>
      <c r="K26" s="4" t="s">
        <v>51</v>
      </c>
      <c r="M26" s="16" t="s">
        <v>61</v>
      </c>
      <c r="N26" s="16" t="s">
        <v>51</v>
      </c>
      <c r="O26" s="17">
        <v>1</v>
      </c>
      <c r="P26" s="17">
        <v>4.8</v>
      </c>
      <c r="Q26" s="17">
        <v>4.8</v>
      </c>
      <c r="R26" s="17">
        <v>0.432</v>
      </c>
      <c r="S26" s="17">
        <v>5.2320000000000002</v>
      </c>
    </row>
    <row r="27" spans="1:19">
      <c r="A27" s="7">
        <v>14</v>
      </c>
      <c r="B27" s="7" t="s">
        <v>63</v>
      </c>
      <c r="C27" s="7" t="s">
        <v>32</v>
      </c>
      <c r="D27" s="8"/>
      <c r="E27" s="8">
        <v>1</v>
      </c>
      <c r="F27" s="9">
        <v>5.4</v>
      </c>
      <c r="G27" s="9">
        <v>5.4</v>
      </c>
      <c r="H27">
        <f t="shared" si="0"/>
        <v>0.48599999999999999</v>
      </c>
      <c r="I27" s="14">
        <f t="shared" si="3"/>
        <v>5.8860000000000001</v>
      </c>
      <c r="J27" s="4" t="s">
        <v>50</v>
      </c>
      <c r="K27" s="4" t="s">
        <v>51</v>
      </c>
      <c r="M27" s="16" t="s">
        <v>79</v>
      </c>
      <c r="N27" s="16" t="s">
        <v>73</v>
      </c>
      <c r="O27" s="17">
        <v>2</v>
      </c>
      <c r="P27" s="17">
        <v>1.55</v>
      </c>
      <c r="Q27" s="17">
        <v>3.1</v>
      </c>
      <c r="R27" s="17">
        <v>0.27899999999999997</v>
      </c>
      <c r="S27" s="17">
        <v>3.379</v>
      </c>
    </row>
    <row r="28" spans="1:19">
      <c r="A28" s="7">
        <v>15</v>
      </c>
      <c r="B28" s="7" t="s">
        <v>64</v>
      </c>
      <c r="C28" s="7" t="s">
        <v>65</v>
      </c>
      <c r="D28" s="8"/>
      <c r="E28" s="8">
        <v>3</v>
      </c>
      <c r="F28" s="9">
        <v>3.2</v>
      </c>
      <c r="G28" s="9">
        <v>9.6</v>
      </c>
      <c r="H28">
        <f t="shared" si="0"/>
        <v>0.86399999999999999</v>
      </c>
      <c r="I28" s="14">
        <f t="shared" si="3"/>
        <v>10.464</v>
      </c>
      <c r="J28" s="4" t="s">
        <v>50</v>
      </c>
      <c r="K28" s="4" t="s">
        <v>51</v>
      </c>
      <c r="M28" s="16" t="s">
        <v>35</v>
      </c>
      <c r="N28" s="16" t="s">
        <v>68</v>
      </c>
      <c r="O28" s="17">
        <v>10</v>
      </c>
      <c r="P28" s="17">
        <v>1.2</v>
      </c>
      <c r="Q28" s="17">
        <v>12</v>
      </c>
      <c r="R28" s="17">
        <v>1.08</v>
      </c>
      <c r="S28" s="17">
        <v>13.08</v>
      </c>
    </row>
    <row r="29" spans="1:19">
      <c r="A29" s="7">
        <v>16</v>
      </c>
      <c r="B29" s="7" t="s">
        <v>37</v>
      </c>
      <c r="C29" s="7" t="s">
        <v>38</v>
      </c>
      <c r="D29" s="8"/>
      <c r="E29" s="8">
        <v>2</v>
      </c>
      <c r="F29" s="9">
        <v>25.9</v>
      </c>
      <c r="G29" s="9">
        <v>51.8</v>
      </c>
      <c r="H29">
        <f t="shared" si="0"/>
        <v>4.6619999999999999</v>
      </c>
      <c r="I29" s="14">
        <f t="shared" si="3"/>
        <v>56.461999999999996</v>
      </c>
      <c r="J29" s="4" t="s">
        <v>50</v>
      </c>
      <c r="K29" s="4" t="s">
        <v>51</v>
      </c>
      <c r="N29" s="16" t="s">
        <v>51</v>
      </c>
      <c r="O29" s="17">
        <v>15</v>
      </c>
      <c r="P29" s="17">
        <v>1.2</v>
      </c>
      <c r="Q29" s="17">
        <v>18</v>
      </c>
      <c r="R29" s="17">
        <v>1.6199999999999999</v>
      </c>
      <c r="S29" s="17">
        <v>19.62</v>
      </c>
    </row>
    <row r="30" spans="1:19">
      <c r="A30" s="5" t="s">
        <v>17</v>
      </c>
      <c r="B30" s="5" t="s">
        <v>18</v>
      </c>
      <c r="C30" s="5" t="s">
        <v>19</v>
      </c>
      <c r="D30" s="6" t="s">
        <v>20</v>
      </c>
      <c r="E30" s="6" t="s">
        <v>21</v>
      </c>
      <c r="F30" s="6" t="s">
        <v>22</v>
      </c>
      <c r="G30" s="6" t="s">
        <v>23</v>
      </c>
      <c r="H30" s="6" t="s">
        <v>83</v>
      </c>
      <c r="I30" s="6" t="s">
        <v>84</v>
      </c>
      <c r="J30" s="3" t="s">
        <v>2</v>
      </c>
      <c r="K30" s="3" t="s">
        <v>6</v>
      </c>
      <c r="N30" s="16" t="s">
        <v>7</v>
      </c>
      <c r="O30" s="17">
        <v>15</v>
      </c>
      <c r="P30" s="17">
        <v>1.2</v>
      </c>
      <c r="Q30" s="17">
        <v>18</v>
      </c>
      <c r="R30" s="17">
        <v>1.6199999999999999</v>
      </c>
      <c r="S30" s="17">
        <v>19.62</v>
      </c>
    </row>
    <row r="31" spans="1:19">
      <c r="A31" s="7">
        <v>1</v>
      </c>
      <c r="B31" s="7" t="s">
        <v>53</v>
      </c>
      <c r="C31" s="7" t="s">
        <v>54</v>
      </c>
      <c r="D31" s="8"/>
      <c r="E31" s="8">
        <v>5</v>
      </c>
      <c r="F31" s="9">
        <v>10.7</v>
      </c>
      <c r="G31" s="9">
        <v>53.5</v>
      </c>
      <c r="H31">
        <f>G31*9%</f>
        <v>4.8149999999999995</v>
      </c>
      <c r="I31" s="14">
        <f>G31+H31</f>
        <v>58.314999999999998</v>
      </c>
      <c r="J31" s="4" t="s">
        <v>67</v>
      </c>
      <c r="K31" s="4" t="s">
        <v>68</v>
      </c>
      <c r="M31" s="16" t="s">
        <v>80</v>
      </c>
      <c r="N31" s="16" t="s">
        <v>73</v>
      </c>
      <c r="O31" s="17">
        <v>6</v>
      </c>
      <c r="P31" s="17">
        <v>0.45</v>
      </c>
      <c r="Q31" s="17">
        <v>2.7</v>
      </c>
      <c r="R31" s="17">
        <v>0.24299999999999999</v>
      </c>
      <c r="S31" s="17">
        <v>2.9430000000000001</v>
      </c>
    </row>
    <row r="32" spans="1:19">
      <c r="A32" s="7">
        <v>2</v>
      </c>
      <c r="B32" s="7" t="s">
        <v>35</v>
      </c>
      <c r="C32" s="7" t="s">
        <v>32</v>
      </c>
      <c r="D32" s="8"/>
      <c r="E32" s="8">
        <v>10</v>
      </c>
      <c r="F32" s="9">
        <v>1.2</v>
      </c>
      <c r="G32" s="9">
        <v>12</v>
      </c>
      <c r="H32">
        <f t="shared" ref="H32:H33" si="4">G32*9%</f>
        <v>1.08</v>
      </c>
      <c r="I32" s="14">
        <f t="shared" ref="I32:I33" si="5">G32+H32</f>
        <v>13.08</v>
      </c>
      <c r="J32" s="4" t="s">
        <v>67</v>
      </c>
      <c r="K32" s="4" t="s">
        <v>68</v>
      </c>
      <c r="M32" s="16" t="s">
        <v>24</v>
      </c>
      <c r="N32" s="16" t="s">
        <v>73</v>
      </c>
      <c r="O32" s="17"/>
      <c r="P32" s="17">
        <v>15</v>
      </c>
      <c r="Q32" s="17">
        <v>375</v>
      </c>
      <c r="R32" s="17">
        <v>33.75</v>
      </c>
      <c r="S32" s="17">
        <v>408.75</v>
      </c>
    </row>
    <row r="33" spans="1:19">
      <c r="A33" s="7">
        <v>3</v>
      </c>
      <c r="B33" s="7" t="s">
        <v>37</v>
      </c>
      <c r="C33" s="7" t="s">
        <v>38</v>
      </c>
      <c r="D33" s="8"/>
      <c r="E33" s="8">
        <v>2</v>
      </c>
      <c r="F33" s="9">
        <v>25.8</v>
      </c>
      <c r="G33" s="9">
        <v>51.6</v>
      </c>
      <c r="H33">
        <f t="shared" si="4"/>
        <v>4.6440000000000001</v>
      </c>
      <c r="I33" s="14">
        <f t="shared" si="5"/>
        <v>56.244</v>
      </c>
      <c r="J33" s="4" t="s">
        <v>67</v>
      </c>
      <c r="K33" s="4" t="s">
        <v>68</v>
      </c>
      <c r="N33" s="16" t="s">
        <v>51</v>
      </c>
      <c r="O33" s="17"/>
      <c r="P33" s="17">
        <v>15</v>
      </c>
      <c r="Q33" s="17">
        <v>150</v>
      </c>
      <c r="R33" s="17">
        <v>13.5</v>
      </c>
      <c r="S33" s="17">
        <v>163.5</v>
      </c>
    </row>
    <row r="34" spans="1:19">
      <c r="A34" s="5" t="s">
        <v>17</v>
      </c>
      <c r="B34" s="5" t="s">
        <v>18</v>
      </c>
      <c r="C34" s="5" t="s">
        <v>19</v>
      </c>
      <c r="D34" s="6" t="s">
        <v>20</v>
      </c>
      <c r="E34" s="6" t="s">
        <v>21</v>
      </c>
      <c r="F34" s="6" t="s">
        <v>22</v>
      </c>
      <c r="G34" s="6" t="s">
        <v>23</v>
      </c>
      <c r="H34" s="6" t="s">
        <v>83</v>
      </c>
      <c r="I34" s="6" t="s">
        <v>84</v>
      </c>
      <c r="J34" s="3" t="s">
        <v>2</v>
      </c>
      <c r="K34" s="3" t="s">
        <v>6</v>
      </c>
      <c r="N34" s="16" t="s">
        <v>7</v>
      </c>
      <c r="O34" s="17"/>
      <c r="P34" s="17">
        <v>15</v>
      </c>
      <c r="Q34" s="17">
        <v>450</v>
      </c>
      <c r="R34" s="17">
        <v>40.5</v>
      </c>
      <c r="S34" s="17">
        <v>490.5</v>
      </c>
    </row>
    <row r="35" spans="1:19">
      <c r="A35" s="7">
        <v>1</v>
      </c>
      <c r="B35" s="7" t="s">
        <v>24</v>
      </c>
      <c r="C35" s="7" t="s">
        <v>25</v>
      </c>
      <c r="D35" s="8">
        <v>25</v>
      </c>
      <c r="E35" s="8"/>
      <c r="F35" s="9">
        <v>15</v>
      </c>
      <c r="G35" s="9">
        <v>375</v>
      </c>
      <c r="H35">
        <f>G35*9%</f>
        <v>33.75</v>
      </c>
      <c r="I35" s="14">
        <f>G35+H35</f>
        <v>408.75</v>
      </c>
      <c r="J35" s="4" t="s">
        <v>72</v>
      </c>
      <c r="K35" s="4" t="s">
        <v>73</v>
      </c>
      <c r="M35" s="16" t="s">
        <v>81</v>
      </c>
      <c r="N35" s="16" t="s">
        <v>73</v>
      </c>
      <c r="O35" s="17">
        <v>1</v>
      </c>
      <c r="P35" s="17">
        <v>14.6</v>
      </c>
      <c r="Q35" s="17">
        <v>14.6</v>
      </c>
      <c r="R35" s="17">
        <v>1.3139999999999998</v>
      </c>
      <c r="S35" s="17">
        <v>15.914</v>
      </c>
    </row>
    <row r="36" spans="1:19">
      <c r="A36" s="7">
        <v>2</v>
      </c>
      <c r="B36" s="7" t="s">
        <v>55</v>
      </c>
      <c r="C36" s="7" t="s">
        <v>29</v>
      </c>
      <c r="D36" s="8"/>
      <c r="E36" s="8">
        <v>1</v>
      </c>
      <c r="F36" s="9">
        <v>5</v>
      </c>
      <c r="G36" s="9">
        <v>5</v>
      </c>
      <c r="H36">
        <f t="shared" ref="H36:H44" si="6">G36*9%</f>
        <v>0.44999999999999996</v>
      </c>
      <c r="I36" s="14">
        <f t="shared" ref="I36:I44" si="7">G36+H36</f>
        <v>5.45</v>
      </c>
      <c r="J36" s="4" t="s">
        <v>72</v>
      </c>
      <c r="K36" s="4" t="s">
        <v>73</v>
      </c>
      <c r="M36" s="16" t="s">
        <v>63</v>
      </c>
      <c r="N36" s="16" t="s">
        <v>51</v>
      </c>
      <c r="O36" s="17">
        <v>1</v>
      </c>
      <c r="P36" s="17">
        <v>5.4</v>
      </c>
      <c r="Q36" s="17">
        <v>5.4</v>
      </c>
      <c r="R36" s="17">
        <v>0.48599999999999999</v>
      </c>
      <c r="S36" s="17">
        <v>5.8860000000000001</v>
      </c>
    </row>
    <row r="37" spans="1:19">
      <c r="A37" s="7">
        <v>3</v>
      </c>
      <c r="B37" s="7" t="s">
        <v>75</v>
      </c>
      <c r="C37" s="7" t="s">
        <v>27</v>
      </c>
      <c r="D37" s="8"/>
      <c r="E37" s="8">
        <v>10</v>
      </c>
      <c r="F37" s="9">
        <v>1.2</v>
      </c>
      <c r="G37" s="9">
        <v>12</v>
      </c>
      <c r="H37">
        <f t="shared" si="6"/>
        <v>1.08</v>
      </c>
      <c r="I37" s="14">
        <f t="shared" si="7"/>
        <v>13.08</v>
      </c>
      <c r="J37" s="4" t="s">
        <v>72</v>
      </c>
      <c r="K37" s="4" t="s">
        <v>73</v>
      </c>
      <c r="M37" s="16" t="s">
        <v>48</v>
      </c>
      <c r="N37" s="16" t="s">
        <v>45</v>
      </c>
      <c r="O37" s="17"/>
      <c r="P37" s="17">
        <v>16</v>
      </c>
      <c r="Q37" s="17">
        <v>160</v>
      </c>
      <c r="R37" s="17">
        <v>14.399999999999999</v>
      </c>
      <c r="S37" s="17">
        <v>174.4</v>
      </c>
    </row>
    <row r="38" spans="1:19">
      <c r="A38" s="7">
        <v>4</v>
      </c>
      <c r="B38" s="7" t="s">
        <v>76</v>
      </c>
      <c r="C38" s="7" t="s">
        <v>62</v>
      </c>
      <c r="D38" s="8"/>
      <c r="E38" s="8">
        <v>1</v>
      </c>
      <c r="F38" s="9">
        <v>3.7</v>
      </c>
      <c r="G38" s="9">
        <v>3.7</v>
      </c>
      <c r="H38">
        <f t="shared" si="6"/>
        <v>0.33300000000000002</v>
      </c>
      <c r="I38" s="14">
        <f t="shared" si="7"/>
        <v>4.0330000000000004</v>
      </c>
      <c r="J38" s="4" t="s">
        <v>72</v>
      </c>
      <c r="K38" s="4" t="s">
        <v>73</v>
      </c>
      <c r="M38" s="16" t="s">
        <v>36</v>
      </c>
      <c r="N38" s="16" t="s">
        <v>73</v>
      </c>
      <c r="O38" s="17">
        <v>5</v>
      </c>
      <c r="P38" s="17">
        <v>7.2</v>
      </c>
      <c r="Q38" s="17">
        <v>36</v>
      </c>
      <c r="R38" s="17">
        <v>3.2399999999999998</v>
      </c>
      <c r="S38" s="17">
        <v>39.24</v>
      </c>
    </row>
    <row r="39" spans="1:19">
      <c r="A39" s="7">
        <v>5</v>
      </c>
      <c r="B39" s="7" t="s">
        <v>77</v>
      </c>
      <c r="C39" s="7" t="s">
        <v>29</v>
      </c>
      <c r="D39" s="8"/>
      <c r="E39" s="8">
        <v>1</v>
      </c>
      <c r="F39" s="9">
        <v>7.8</v>
      </c>
      <c r="G39" s="9">
        <v>7.8</v>
      </c>
      <c r="H39">
        <f t="shared" si="6"/>
        <v>0.70199999999999996</v>
      </c>
      <c r="I39" s="14">
        <f t="shared" si="7"/>
        <v>8.5019999999999989</v>
      </c>
      <c r="J39" s="4" t="s">
        <v>72</v>
      </c>
      <c r="K39" s="4" t="s">
        <v>73</v>
      </c>
      <c r="N39" s="16" t="s">
        <v>7</v>
      </c>
      <c r="O39" s="17">
        <v>6</v>
      </c>
      <c r="P39" s="17">
        <v>7.2</v>
      </c>
      <c r="Q39" s="17">
        <v>43.2</v>
      </c>
      <c r="R39" s="17">
        <v>3.8879999999999999</v>
      </c>
      <c r="S39" s="17">
        <v>47.088000000000001</v>
      </c>
    </row>
    <row r="40" spans="1:19">
      <c r="A40" s="7">
        <v>6</v>
      </c>
      <c r="B40" s="7" t="s">
        <v>78</v>
      </c>
      <c r="C40" s="7" t="s">
        <v>29</v>
      </c>
      <c r="D40" s="8"/>
      <c r="E40" s="8">
        <v>1</v>
      </c>
      <c r="F40" s="9">
        <v>8.5</v>
      </c>
      <c r="G40" s="9">
        <v>8.5</v>
      </c>
      <c r="H40">
        <f t="shared" si="6"/>
        <v>0.76500000000000001</v>
      </c>
      <c r="I40" s="14">
        <f t="shared" si="7"/>
        <v>9.2650000000000006</v>
      </c>
      <c r="J40" s="4" t="s">
        <v>72</v>
      </c>
      <c r="K40" s="4" t="s">
        <v>73</v>
      </c>
      <c r="M40" s="16" t="s">
        <v>64</v>
      </c>
      <c r="N40" s="16" t="s">
        <v>51</v>
      </c>
      <c r="O40" s="17">
        <v>3</v>
      </c>
      <c r="P40" s="17">
        <v>3.2</v>
      </c>
      <c r="Q40" s="17">
        <v>9.6</v>
      </c>
      <c r="R40" s="17">
        <v>0.86399999999999999</v>
      </c>
      <c r="S40" s="17">
        <v>10.464</v>
      </c>
    </row>
    <row r="41" spans="1:19">
      <c r="A41" s="7">
        <v>7</v>
      </c>
      <c r="B41" s="7" t="s">
        <v>79</v>
      </c>
      <c r="C41" s="7" t="s">
        <v>27</v>
      </c>
      <c r="D41" s="8"/>
      <c r="E41" s="8">
        <v>2</v>
      </c>
      <c r="F41" s="9">
        <v>1.55</v>
      </c>
      <c r="G41" s="9">
        <v>3.1</v>
      </c>
      <c r="H41">
        <f t="shared" si="6"/>
        <v>0.27899999999999997</v>
      </c>
      <c r="I41" s="14">
        <f t="shared" si="7"/>
        <v>3.379</v>
      </c>
      <c r="J41" s="4" t="s">
        <v>72</v>
      </c>
      <c r="K41" s="4" t="s">
        <v>73</v>
      </c>
      <c r="M41" s="16" t="s">
        <v>37</v>
      </c>
      <c r="N41" s="16" t="s">
        <v>68</v>
      </c>
      <c r="O41" s="17">
        <v>2</v>
      </c>
      <c r="P41" s="17">
        <v>25.8</v>
      </c>
      <c r="Q41" s="17">
        <v>51.6</v>
      </c>
      <c r="R41" s="17">
        <v>4.6440000000000001</v>
      </c>
      <c r="S41" s="17">
        <v>56.244</v>
      </c>
    </row>
    <row r="42" spans="1:19">
      <c r="A42" s="7">
        <v>8</v>
      </c>
      <c r="B42" s="7" t="s">
        <v>80</v>
      </c>
      <c r="C42" s="7" t="s">
        <v>62</v>
      </c>
      <c r="D42" s="8"/>
      <c r="E42" s="8">
        <v>6</v>
      </c>
      <c r="F42" s="9">
        <v>0.45</v>
      </c>
      <c r="G42" s="9">
        <v>2.7</v>
      </c>
      <c r="H42">
        <f t="shared" si="6"/>
        <v>0.24299999999999999</v>
      </c>
      <c r="I42" s="14">
        <f t="shared" si="7"/>
        <v>2.9430000000000001</v>
      </c>
      <c r="J42" s="4" t="s">
        <v>72</v>
      </c>
      <c r="K42" s="4" t="s">
        <v>73</v>
      </c>
      <c r="N42" s="16" t="s">
        <v>51</v>
      </c>
      <c r="O42" s="17">
        <v>2</v>
      </c>
      <c r="P42" s="17">
        <v>25.9</v>
      </c>
      <c r="Q42" s="17">
        <v>51.8</v>
      </c>
      <c r="R42" s="17">
        <v>4.6619999999999999</v>
      </c>
      <c r="S42" s="17">
        <v>56.461999999999996</v>
      </c>
    </row>
    <row r="43" spans="1:19">
      <c r="A43" s="7">
        <v>9</v>
      </c>
      <c r="B43" s="7" t="s">
        <v>81</v>
      </c>
      <c r="C43" s="7" t="s">
        <v>32</v>
      </c>
      <c r="D43" s="8"/>
      <c r="E43" s="8">
        <v>1</v>
      </c>
      <c r="F43" s="9">
        <v>14.6</v>
      </c>
      <c r="G43" s="9">
        <v>14.6</v>
      </c>
      <c r="H43">
        <f t="shared" si="6"/>
        <v>1.3139999999999998</v>
      </c>
      <c r="I43" s="14">
        <f t="shared" si="7"/>
        <v>15.914</v>
      </c>
      <c r="J43" s="4" t="s">
        <v>72</v>
      </c>
      <c r="K43" s="4" t="s">
        <v>73</v>
      </c>
      <c r="N43" s="16" t="s">
        <v>7</v>
      </c>
      <c r="O43" s="17">
        <v>1</v>
      </c>
      <c r="P43" s="17">
        <v>25.9</v>
      </c>
      <c r="Q43" s="17">
        <v>25.9</v>
      </c>
      <c r="R43" s="17">
        <v>2.331</v>
      </c>
      <c r="S43" s="17">
        <v>28.230999999999998</v>
      </c>
    </row>
    <row r="44" spans="1:19">
      <c r="A44" s="7">
        <v>10</v>
      </c>
      <c r="B44" s="7" t="s">
        <v>36</v>
      </c>
      <c r="C44" s="7" t="s">
        <v>32</v>
      </c>
      <c r="D44" s="8"/>
      <c r="E44" s="8">
        <v>5</v>
      </c>
      <c r="F44" s="9">
        <v>7.2</v>
      </c>
      <c r="G44" s="9">
        <v>36</v>
      </c>
      <c r="H44">
        <f t="shared" si="6"/>
        <v>3.2399999999999998</v>
      </c>
      <c r="I44" s="14">
        <f t="shared" si="7"/>
        <v>39.24</v>
      </c>
      <c r="J44" s="4" t="s">
        <v>72</v>
      </c>
      <c r="K44" s="4" t="s">
        <v>73</v>
      </c>
      <c r="M44" s="16" t="s">
        <v>86</v>
      </c>
      <c r="N44" s="16" t="s">
        <v>86</v>
      </c>
      <c r="O44" s="17"/>
      <c r="P44" s="17"/>
      <c r="Q44" s="17"/>
      <c r="R44" s="17"/>
      <c r="S44" s="17"/>
    </row>
    <row r="45" spans="1:19">
      <c r="M45" s="16" t="s">
        <v>87</v>
      </c>
      <c r="O45" s="17">
        <v>118</v>
      </c>
      <c r="P45" s="17">
        <v>434.49999999999989</v>
      </c>
      <c r="Q45" s="17">
        <v>1929.8</v>
      </c>
      <c r="R45" s="17">
        <v>173.68200000000002</v>
      </c>
      <c r="S45" s="17">
        <v>2103.482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workbookViewId="0">
      <selection activeCell="B5" sqref="A4:B5"/>
    </sheetView>
  </sheetViews>
  <sheetFormatPr defaultRowHeight="15"/>
  <cols>
    <col min="1" max="1" width="6" customWidth="1"/>
    <col min="2" max="2" width="46" customWidth="1"/>
    <col min="3" max="3" width="12" customWidth="1"/>
    <col min="4" max="5" width="8" customWidth="1"/>
    <col min="6" max="7" width="16" customWidth="1"/>
  </cols>
  <sheetData>
    <row r="1" spans="1:7" ht="18.75">
      <c r="A1" s="1" t="s">
        <v>0</v>
      </c>
    </row>
    <row r="2" spans="1:7">
      <c r="A2" s="2" t="s">
        <v>1</v>
      </c>
    </row>
    <row r="4" spans="1:7">
      <c r="A4" s="3" t="s">
        <v>2</v>
      </c>
      <c r="B4" s="4" t="s">
        <v>3</v>
      </c>
      <c r="C4" s="3" t="s">
        <v>4</v>
      </c>
      <c r="D4" s="4" t="s">
        <v>5</v>
      </c>
    </row>
    <row r="5" spans="1:7">
      <c r="A5" s="3" t="s">
        <v>6</v>
      </c>
      <c r="B5" s="4" t="s">
        <v>7</v>
      </c>
      <c r="C5" s="3" t="s">
        <v>8</v>
      </c>
      <c r="D5" s="4" t="s">
        <v>9</v>
      </c>
    </row>
    <row r="6" spans="1:7">
      <c r="A6" s="3" t="s">
        <v>10</v>
      </c>
      <c r="B6" s="4" t="s">
        <v>11</v>
      </c>
      <c r="C6" s="3" t="s">
        <v>12</v>
      </c>
      <c r="D6" s="4" t="s">
        <v>13</v>
      </c>
    </row>
    <row r="7" spans="1:7">
      <c r="A7" s="3" t="s">
        <v>14</v>
      </c>
      <c r="B7" s="4" t="s">
        <v>7</v>
      </c>
      <c r="C7" s="3" t="s">
        <v>15</v>
      </c>
      <c r="D7" s="4" t="s">
        <v>16</v>
      </c>
    </row>
    <row r="9" spans="1:7">
      <c r="A9" s="5" t="s">
        <v>17</v>
      </c>
      <c r="B9" s="5" t="s">
        <v>18</v>
      </c>
      <c r="C9" s="5" t="s">
        <v>19</v>
      </c>
      <c r="D9" s="6" t="s">
        <v>20</v>
      </c>
      <c r="E9" s="6" t="s">
        <v>21</v>
      </c>
      <c r="F9" s="6" t="s">
        <v>22</v>
      </c>
      <c r="G9" s="6" t="s">
        <v>23</v>
      </c>
    </row>
    <row r="10" spans="1:7">
      <c r="A10" s="7">
        <v>1</v>
      </c>
      <c r="B10" s="7" t="s">
        <v>24</v>
      </c>
      <c r="C10" s="7" t="s">
        <v>25</v>
      </c>
      <c r="D10" s="8">
        <v>30</v>
      </c>
      <c r="E10" s="8"/>
      <c r="F10" s="9">
        <v>15</v>
      </c>
      <c r="G10" s="9">
        <v>450</v>
      </c>
    </row>
    <row r="11" spans="1:7">
      <c r="A11" s="7">
        <v>2</v>
      </c>
      <c r="B11" s="7" t="s">
        <v>26</v>
      </c>
      <c r="C11" s="7" t="s">
        <v>27</v>
      </c>
      <c r="D11" s="8"/>
      <c r="E11" s="8">
        <v>1</v>
      </c>
      <c r="F11" s="9">
        <v>2.6</v>
      </c>
      <c r="G11" s="9">
        <v>2.6</v>
      </c>
    </row>
    <row r="12" spans="1:7">
      <c r="A12" s="7">
        <v>3</v>
      </c>
      <c r="B12" s="7" t="s">
        <v>28</v>
      </c>
      <c r="C12" s="7" t="s">
        <v>29</v>
      </c>
      <c r="D12" s="8"/>
      <c r="E12" s="8">
        <v>1</v>
      </c>
      <c r="F12" s="9">
        <v>12</v>
      </c>
      <c r="G12" s="9">
        <v>12</v>
      </c>
    </row>
    <row r="13" spans="1:7">
      <c r="A13" s="7">
        <v>4</v>
      </c>
      <c r="B13" s="7" t="s">
        <v>30</v>
      </c>
      <c r="C13" s="7" t="s">
        <v>29</v>
      </c>
      <c r="D13" s="8"/>
      <c r="E13" s="8">
        <v>1</v>
      </c>
      <c r="F13" s="9">
        <v>8</v>
      </c>
      <c r="G13" s="9">
        <v>8</v>
      </c>
    </row>
    <row r="14" spans="1:7">
      <c r="A14" s="7">
        <v>5</v>
      </c>
      <c r="B14" s="7" t="s">
        <v>31</v>
      </c>
      <c r="C14" s="7" t="s">
        <v>32</v>
      </c>
      <c r="D14" s="8"/>
      <c r="E14" s="8">
        <v>3</v>
      </c>
      <c r="F14" s="9">
        <v>8.3000000000000007</v>
      </c>
      <c r="G14" s="9">
        <v>24.9</v>
      </c>
    </row>
    <row r="15" spans="1:7">
      <c r="A15" s="7">
        <v>6</v>
      </c>
      <c r="B15" s="7" t="s">
        <v>33</v>
      </c>
      <c r="C15" s="7" t="s">
        <v>32</v>
      </c>
      <c r="D15" s="8"/>
      <c r="E15" s="8">
        <v>2</v>
      </c>
      <c r="F15" s="9">
        <v>46</v>
      </c>
      <c r="G15" s="9">
        <v>92</v>
      </c>
    </row>
    <row r="16" spans="1:7">
      <c r="A16" s="7">
        <v>7</v>
      </c>
      <c r="B16" s="7" t="s">
        <v>34</v>
      </c>
      <c r="C16" s="7" t="s">
        <v>29</v>
      </c>
      <c r="D16" s="8"/>
      <c r="E16" s="8">
        <v>1</v>
      </c>
      <c r="F16" s="9">
        <v>14</v>
      </c>
      <c r="G16" s="9">
        <v>14</v>
      </c>
    </row>
    <row r="17" spans="1:7">
      <c r="A17" s="7">
        <v>8</v>
      </c>
      <c r="B17" s="7" t="s">
        <v>35</v>
      </c>
      <c r="C17" s="7" t="s">
        <v>32</v>
      </c>
      <c r="D17" s="8"/>
      <c r="E17" s="8">
        <v>15</v>
      </c>
      <c r="F17" s="9">
        <v>1.2</v>
      </c>
      <c r="G17" s="9">
        <v>18</v>
      </c>
    </row>
    <row r="18" spans="1:7">
      <c r="A18" s="7">
        <v>9</v>
      </c>
      <c r="B18" s="7" t="s">
        <v>36</v>
      </c>
      <c r="C18" s="7" t="s">
        <v>32</v>
      </c>
      <c r="D18" s="8"/>
      <c r="E18" s="8">
        <v>6</v>
      </c>
      <c r="F18" s="9">
        <v>7.2</v>
      </c>
      <c r="G18" s="9">
        <v>43.2</v>
      </c>
    </row>
    <row r="19" spans="1:7">
      <c r="A19" s="7">
        <v>10</v>
      </c>
      <c r="B19" s="7" t="s">
        <v>37</v>
      </c>
      <c r="C19" s="7" t="s">
        <v>38</v>
      </c>
      <c r="D19" s="8"/>
      <c r="E19" s="8">
        <v>1</v>
      </c>
      <c r="F19" s="9">
        <v>25.9</v>
      </c>
      <c r="G19" s="9">
        <v>25.9</v>
      </c>
    </row>
    <row r="21" spans="1:7">
      <c r="F21" s="10" t="s">
        <v>39</v>
      </c>
      <c r="G21" s="11">
        <v>690.6</v>
      </c>
    </row>
    <row r="22" spans="1:7">
      <c r="F22" s="10" t="s">
        <v>40</v>
      </c>
      <c r="G22" s="11">
        <v>62.15</v>
      </c>
    </row>
    <row r="23" spans="1:7">
      <c r="F23" s="12" t="s">
        <v>41</v>
      </c>
      <c r="G23" s="13">
        <v>752.75</v>
      </c>
    </row>
    <row r="25" spans="1:7">
      <c r="A25" s="3" t="s">
        <v>42</v>
      </c>
    </row>
    <row r="26" spans="1:7">
      <c r="A26" s="2" t="s">
        <v>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activeCell="A4" sqref="A4:B5"/>
    </sheetView>
  </sheetViews>
  <sheetFormatPr defaultRowHeight="15"/>
  <cols>
    <col min="1" max="1" width="6" customWidth="1"/>
    <col min="2" max="2" width="46" customWidth="1"/>
    <col min="3" max="3" width="12" customWidth="1"/>
    <col min="4" max="5" width="8" customWidth="1"/>
    <col min="6" max="7" width="16" customWidth="1"/>
  </cols>
  <sheetData>
    <row r="1" spans="1:7" ht="18.75">
      <c r="A1" s="1" t="s">
        <v>0</v>
      </c>
    </row>
    <row r="2" spans="1:7">
      <c r="A2" s="2" t="s">
        <v>1</v>
      </c>
    </row>
    <row r="4" spans="1:7">
      <c r="A4" s="3" t="s">
        <v>2</v>
      </c>
      <c r="B4" s="4" t="s">
        <v>44</v>
      </c>
      <c r="C4" s="3" t="s">
        <v>4</v>
      </c>
      <c r="D4" s="4" t="s">
        <v>5</v>
      </c>
    </row>
    <row r="5" spans="1:7">
      <c r="A5" s="3" t="s">
        <v>6</v>
      </c>
      <c r="B5" s="4" t="s">
        <v>45</v>
      </c>
      <c r="C5" s="3" t="s">
        <v>8</v>
      </c>
      <c r="D5" s="4" t="s">
        <v>9</v>
      </c>
    </row>
    <row r="6" spans="1:7">
      <c r="A6" s="3" t="s">
        <v>10</v>
      </c>
      <c r="B6" s="4" t="s">
        <v>46</v>
      </c>
      <c r="C6" s="3" t="s">
        <v>12</v>
      </c>
      <c r="D6" s="4" t="s">
        <v>13</v>
      </c>
    </row>
    <row r="7" spans="1:7">
      <c r="A7" s="3" t="s">
        <v>14</v>
      </c>
      <c r="B7" s="4" t="s">
        <v>47</v>
      </c>
      <c r="C7" s="3" t="s">
        <v>15</v>
      </c>
      <c r="D7" s="4" t="s">
        <v>16</v>
      </c>
    </row>
    <row r="9" spans="1:7">
      <c r="A9" s="5" t="s">
        <v>17</v>
      </c>
      <c r="B9" s="5" t="s">
        <v>18</v>
      </c>
      <c r="C9" s="5" t="s">
        <v>19</v>
      </c>
      <c r="D9" s="6" t="s">
        <v>20</v>
      </c>
      <c r="E9" s="6" t="s">
        <v>21</v>
      </c>
      <c r="F9" s="6" t="s">
        <v>22</v>
      </c>
      <c r="G9" s="6" t="s">
        <v>23</v>
      </c>
    </row>
    <row r="10" spans="1:7">
      <c r="A10" s="7">
        <v>1</v>
      </c>
      <c r="B10" s="7" t="s">
        <v>48</v>
      </c>
      <c r="C10" s="7" t="s">
        <v>25</v>
      </c>
      <c r="D10" s="8">
        <v>10</v>
      </c>
      <c r="E10" s="8"/>
      <c r="F10" s="9">
        <v>16</v>
      </c>
      <c r="G10" s="9">
        <v>160</v>
      </c>
    </row>
    <row r="12" spans="1:7">
      <c r="F12" s="10" t="s">
        <v>39</v>
      </c>
      <c r="G12" s="11">
        <v>160</v>
      </c>
    </row>
    <row r="13" spans="1:7">
      <c r="F13" s="10" t="s">
        <v>40</v>
      </c>
      <c r="G13" s="11">
        <v>14.4</v>
      </c>
    </row>
    <row r="14" spans="1:7">
      <c r="F14" s="12" t="s">
        <v>41</v>
      </c>
      <c r="G14" s="13">
        <v>174.4</v>
      </c>
    </row>
    <row r="16" spans="1:7">
      <c r="A16" s="3" t="s">
        <v>42</v>
      </c>
    </row>
    <row r="17" spans="1:1">
      <c r="A17" s="2" t="s">
        <v>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"/>
  <sheetViews>
    <sheetView workbookViewId="0">
      <selection activeCell="A4" sqref="A4:B5"/>
    </sheetView>
  </sheetViews>
  <sheetFormatPr defaultRowHeight="15"/>
  <cols>
    <col min="1" max="1" width="6" customWidth="1"/>
    <col min="2" max="2" width="46" customWidth="1"/>
    <col min="3" max="3" width="12" customWidth="1"/>
    <col min="4" max="5" width="8" customWidth="1"/>
    <col min="6" max="7" width="16" customWidth="1"/>
  </cols>
  <sheetData>
    <row r="1" spans="1:7" ht="18.75">
      <c r="A1" s="1" t="s">
        <v>0</v>
      </c>
    </row>
    <row r="2" spans="1:7">
      <c r="A2" s="2" t="s">
        <v>1</v>
      </c>
    </row>
    <row r="4" spans="1:7">
      <c r="A4" s="3" t="s">
        <v>2</v>
      </c>
      <c r="B4" s="4" t="s">
        <v>50</v>
      </c>
      <c r="C4" s="3" t="s">
        <v>4</v>
      </c>
      <c r="D4" s="4" t="s">
        <v>5</v>
      </c>
    </row>
    <row r="5" spans="1:7">
      <c r="A5" s="3" t="s">
        <v>6</v>
      </c>
      <c r="B5" s="4" t="s">
        <v>51</v>
      </c>
      <c r="C5" s="3" t="s">
        <v>8</v>
      </c>
      <c r="D5" s="4" t="s">
        <v>9</v>
      </c>
    </row>
    <row r="6" spans="1:7">
      <c r="A6" s="3" t="s">
        <v>10</v>
      </c>
      <c r="B6" s="4" t="s">
        <v>52</v>
      </c>
      <c r="C6" s="3" t="s">
        <v>12</v>
      </c>
      <c r="D6" s="4" t="s">
        <v>13</v>
      </c>
    </row>
    <row r="7" spans="1:7">
      <c r="A7" s="3" t="s">
        <v>14</v>
      </c>
      <c r="B7" s="4" t="s">
        <v>51</v>
      </c>
      <c r="C7" s="3" t="s">
        <v>15</v>
      </c>
      <c r="D7" s="4" t="s">
        <v>16</v>
      </c>
    </row>
    <row r="9" spans="1:7">
      <c r="A9" s="5" t="s">
        <v>17</v>
      </c>
      <c r="B9" s="5" t="s">
        <v>18</v>
      </c>
      <c r="C9" s="5" t="s">
        <v>19</v>
      </c>
      <c r="D9" s="6" t="s">
        <v>20</v>
      </c>
      <c r="E9" s="6" t="s">
        <v>21</v>
      </c>
      <c r="F9" s="6" t="s">
        <v>22</v>
      </c>
      <c r="G9" s="6" t="s">
        <v>23</v>
      </c>
    </row>
    <row r="10" spans="1:7">
      <c r="A10" s="7">
        <v>1</v>
      </c>
      <c r="B10" s="7" t="s">
        <v>24</v>
      </c>
      <c r="C10" s="7" t="s">
        <v>25</v>
      </c>
      <c r="D10" s="8">
        <v>10</v>
      </c>
      <c r="E10" s="8"/>
      <c r="F10" s="9">
        <v>15</v>
      </c>
      <c r="G10" s="9">
        <v>150</v>
      </c>
    </row>
    <row r="11" spans="1:7">
      <c r="A11" s="7">
        <v>2</v>
      </c>
      <c r="B11" s="7" t="s">
        <v>53</v>
      </c>
      <c r="C11" s="7" t="s">
        <v>54</v>
      </c>
      <c r="D11" s="8"/>
      <c r="E11" s="8">
        <v>6</v>
      </c>
      <c r="F11" s="9">
        <v>10.7</v>
      </c>
      <c r="G11" s="9">
        <v>64.2</v>
      </c>
    </row>
    <row r="12" spans="1:7">
      <c r="A12" s="7">
        <v>3</v>
      </c>
      <c r="B12" s="7" t="s">
        <v>55</v>
      </c>
      <c r="C12" s="7" t="s">
        <v>29</v>
      </c>
      <c r="D12" s="8"/>
      <c r="E12" s="8">
        <v>2</v>
      </c>
      <c r="F12" s="9">
        <v>5</v>
      </c>
      <c r="G12" s="9">
        <v>10</v>
      </c>
    </row>
    <row r="13" spans="1:7">
      <c r="A13" s="7">
        <v>4</v>
      </c>
      <c r="B13" s="7" t="s">
        <v>56</v>
      </c>
      <c r="C13" s="7" t="s">
        <v>57</v>
      </c>
      <c r="D13" s="8"/>
      <c r="E13" s="8">
        <v>2</v>
      </c>
      <c r="F13" s="9">
        <v>12.9</v>
      </c>
      <c r="G13" s="9">
        <v>25.8</v>
      </c>
    </row>
    <row r="14" spans="1:7">
      <c r="A14" s="7">
        <v>5</v>
      </c>
      <c r="B14" s="7" t="s">
        <v>58</v>
      </c>
      <c r="C14" s="7" t="s">
        <v>29</v>
      </c>
      <c r="D14" s="8"/>
      <c r="E14" s="8">
        <v>1</v>
      </c>
      <c r="F14" s="9">
        <v>5</v>
      </c>
      <c r="G14" s="9">
        <v>5</v>
      </c>
    </row>
    <row r="15" spans="1:7">
      <c r="A15" s="7">
        <v>6</v>
      </c>
      <c r="B15" s="7" t="s">
        <v>26</v>
      </c>
      <c r="C15" s="7" t="s">
        <v>27</v>
      </c>
      <c r="D15" s="8"/>
      <c r="E15" s="8">
        <v>1</v>
      </c>
      <c r="F15" s="9">
        <v>2.6</v>
      </c>
      <c r="G15" s="9">
        <v>2.6</v>
      </c>
    </row>
    <row r="16" spans="1:7">
      <c r="A16" s="7">
        <v>7</v>
      </c>
      <c r="B16" s="7" t="s">
        <v>31</v>
      </c>
      <c r="C16" s="7" t="s">
        <v>32</v>
      </c>
      <c r="D16" s="8"/>
      <c r="E16" s="8">
        <v>3</v>
      </c>
      <c r="F16" s="9">
        <v>8.3000000000000007</v>
      </c>
      <c r="G16" s="9">
        <v>24.9</v>
      </c>
    </row>
    <row r="17" spans="1:7">
      <c r="A17" s="7">
        <v>8</v>
      </c>
      <c r="B17" s="7" t="s">
        <v>59</v>
      </c>
      <c r="C17" s="7" t="s">
        <v>32</v>
      </c>
      <c r="D17" s="8"/>
      <c r="E17" s="8">
        <v>1</v>
      </c>
      <c r="F17" s="9">
        <v>4.0999999999999996</v>
      </c>
      <c r="G17" s="9">
        <v>4.0999999999999996</v>
      </c>
    </row>
    <row r="18" spans="1:7">
      <c r="A18" s="7">
        <v>9</v>
      </c>
      <c r="B18" s="7" t="s">
        <v>33</v>
      </c>
      <c r="C18" s="7" t="s">
        <v>32</v>
      </c>
      <c r="D18" s="8"/>
      <c r="E18" s="8">
        <v>2</v>
      </c>
      <c r="F18" s="9">
        <v>46</v>
      </c>
      <c r="G18" s="9">
        <v>92</v>
      </c>
    </row>
    <row r="19" spans="1:7">
      <c r="A19" s="7">
        <v>10</v>
      </c>
      <c r="B19" s="7" t="s">
        <v>34</v>
      </c>
      <c r="C19" s="7" t="s">
        <v>29</v>
      </c>
      <c r="D19" s="8"/>
      <c r="E19" s="8">
        <v>1</v>
      </c>
      <c r="F19" s="9">
        <v>14</v>
      </c>
      <c r="G19" s="9">
        <v>14</v>
      </c>
    </row>
    <row r="20" spans="1:7">
      <c r="A20" s="7">
        <v>11</v>
      </c>
      <c r="B20" s="7" t="s">
        <v>60</v>
      </c>
      <c r="C20" s="7" t="s">
        <v>29</v>
      </c>
      <c r="D20" s="8"/>
      <c r="E20" s="8">
        <v>1</v>
      </c>
      <c r="F20" s="9">
        <v>11.5</v>
      </c>
      <c r="G20" s="9">
        <v>11.5</v>
      </c>
    </row>
    <row r="21" spans="1:7">
      <c r="A21" s="7">
        <v>12</v>
      </c>
      <c r="B21" s="7" t="s">
        <v>61</v>
      </c>
      <c r="C21" s="7" t="s">
        <v>62</v>
      </c>
      <c r="D21" s="8"/>
      <c r="E21" s="8">
        <v>1</v>
      </c>
      <c r="F21" s="9">
        <v>4.8</v>
      </c>
      <c r="G21" s="9">
        <v>4.8</v>
      </c>
    </row>
    <row r="22" spans="1:7">
      <c r="A22" s="7">
        <v>13</v>
      </c>
      <c r="B22" s="7" t="s">
        <v>35</v>
      </c>
      <c r="C22" s="7" t="s">
        <v>32</v>
      </c>
      <c r="D22" s="8"/>
      <c r="E22" s="8">
        <v>15</v>
      </c>
      <c r="F22" s="9">
        <v>1.2</v>
      </c>
      <c r="G22" s="9">
        <v>18</v>
      </c>
    </row>
    <row r="23" spans="1:7">
      <c r="A23" s="7">
        <v>14</v>
      </c>
      <c r="B23" s="7" t="s">
        <v>63</v>
      </c>
      <c r="C23" s="7" t="s">
        <v>32</v>
      </c>
      <c r="D23" s="8"/>
      <c r="E23" s="8">
        <v>1</v>
      </c>
      <c r="F23" s="9">
        <v>5.4</v>
      </c>
      <c r="G23" s="9">
        <v>5.4</v>
      </c>
    </row>
    <row r="24" spans="1:7">
      <c r="A24" s="7">
        <v>15</v>
      </c>
      <c r="B24" s="7" t="s">
        <v>64</v>
      </c>
      <c r="C24" s="7" t="s">
        <v>65</v>
      </c>
      <c r="D24" s="8"/>
      <c r="E24" s="8">
        <v>3</v>
      </c>
      <c r="F24" s="9">
        <v>3.2</v>
      </c>
      <c r="G24" s="9">
        <v>9.6</v>
      </c>
    </row>
    <row r="25" spans="1:7">
      <c r="A25" s="7">
        <v>16</v>
      </c>
      <c r="B25" s="7" t="s">
        <v>37</v>
      </c>
      <c r="C25" s="7" t="s">
        <v>38</v>
      </c>
      <c r="D25" s="8"/>
      <c r="E25" s="8">
        <v>2</v>
      </c>
      <c r="F25" s="9">
        <v>25.9</v>
      </c>
      <c r="G25" s="9">
        <v>51.8</v>
      </c>
    </row>
    <row r="27" spans="1:7">
      <c r="F27" s="10" t="s">
        <v>39</v>
      </c>
      <c r="G27" s="11">
        <v>492.5</v>
      </c>
    </row>
    <row r="28" spans="1:7">
      <c r="F28" s="10" t="s">
        <v>40</v>
      </c>
      <c r="G28" s="11">
        <v>44.33</v>
      </c>
    </row>
    <row r="29" spans="1:7">
      <c r="F29" s="12" t="s">
        <v>41</v>
      </c>
      <c r="G29" s="13">
        <v>536.83000000000004</v>
      </c>
    </row>
    <row r="31" spans="1:7">
      <c r="A31" s="3" t="s">
        <v>42</v>
      </c>
    </row>
    <row r="32" spans="1:7">
      <c r="A32" s="2" t="s">
        <v>66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workbookViewId="0">
      <selection activeCell="A4" sqref="A4:B5"/>
    </sheetView>
  </sheetViews>
  <sheetFormatPr defaultRowHeight="15"/>
  <cols>
    <col min="1" max="1" width="6" customWidth="1"/>
    <col min="2" max="2" width="46" customWidth="1"/>
    <col min="3" max="3" width="12" customWidth="1"/>
    <col min="4" max="5" width="8" customWidth="1"/>
    <col min="6" max="7" width="16" customWidth="1"/>
  </cols>
  <sheetData>
    <row r="1" spans="1:7" ht="18.75">
      <c r="A1" s="1" t="s">
        <v>0</v>
      </c>
    </row>
    <row r="2" spans="1:7">
      <c r="A2" s="2" t="s">
        <v>1</v>
      </c>
    </row>
    <row r="4" spans="1:7">
      <c r="A4" s="3" t="s">
        <v>2</v>
      </c>
      <c r="B4" s="4" t="s">
        <v>67</v>
      </c>
      <c r="C4" s="3" t="s">
        <v>4</v>
      </c>
      <c r="D4" s="4" t="s">
        <v>5</v>
      </c>
    </row>
    <row r="5" spans="1:7">
      <c r="A5" s="3" t="s">
        <v>6</v>
      </c>
      <c r="B5" s="4" t="s">
        <v>68</v>
      </c>
      <c r="C5" s="3" t="s">
        <v>8</v>
      </c>
      <c r="D5" s="4" t="s">
        <v>9</v>
      </c>
    </row>
    <row r="6" spans="1:7">
      <c r="A6" s="3" t="s">
        <v>10</v>
      </c>
      <c r="B6" s="4" t="s">
        <v>69</v>
      </c>
      <c r="C6" s="3" t="s">
        <v>12</v>
      </c>
      <c r="D6" s="4" t="s">
        <v>13</v>
      </c>
    </row>
    <row r="7" spans="1:7">
      <c r="A7" s="3" t="s">
        <v>14</v>
      </c>
      <c r="B7" s="4" t="s">
        <v>70</v>
      </c>
      <c r="C7" s="3" t="s">
        <v>15</v>
      </c>
      <c r="D7" s="4" t="s">
        <v>16</v>
      </c>
    </row>
    <row r="9" spans="1:7">
      <c r="A9" s="5" t="s">
        <v>17</v>
      </c>
      <c r="B9" s="5" t="s">
        <v>18</v>
      </c>
      <c r="C9" s="5" t="s">
        <v>19</v>
      </c>
      <c r="D9" s="6" t="s">
        <v>20</v>
      </c>
      <c r="E9" s="6" t="s">
        <v>21</v>
      </c>
      <c r="F9" s="6" t="s">
        <v>22</v>
      </c>
      <c r="G9" s="6" t="s">
        <v>23</v>
      </c>
    </row>
    <row r="10" spans="1:7">
      <c r="A10" s="7">
        <v>1</v>
      </c>
      <c r="B10" s="7" t="s">
        <v>53</v>
      </c>
      <c r="C10" s="7" t="s">
        <v>54</v>
      </c>
      <c r="D10" s="8"/>
      <c r="E10" s="8">
        <v>5</v>
      </c>
      <c r="F10" s="9">
        <v>10.7</v>
      </c>
      <c r="G10" s="9">
        <v>53.5</v>
      </c>
    </row>
    <row r="11" spans="1:7">
      <c r="A11" s="7">
        <v>2</v>
      </c>
      <c r="B11" s="7" t="s">
        <v>35</v>
      </c>
      <c r="C11" s="7" t="s">
        <v>32</v>
      </c>
      <c r="D11" s="8"/>
      <c r="E11" s="8">
        <v>10</v>
      </c>
      <c r="F11" s="9">
        <v>1.2</v>
      </c>
      <c r="G11" s="9">
        <v>12</v>
      </c>
    </row>
    <row r="12" spans="1:7">
      <c r="A12" s="7">
        <v>3</v>
      </c>
      <c r="B12" s="7" t="s">
        <v>37</v>
      </c>
      <c r="C12" s="7" t="s">
        <v>38</v>
      </c>
      <c r="D12" s="8"/>
      <c r="E12" s="8">
        <v>2</v>
      </c>
      <c r="F12" s="9">
        <v>25.8</v>
      </c>
      <c r="G12" s="9">
        <v>51.6</v>
      </c>
    </row>
    <row r="14" spans="1:7">
      <c r="F14" s="10" t="s">
        <v>39</v>
      </c>
      <c r="G14" s="11">
        <v>117.1</v>
      </c>
    </row>
    <row r="15" spans="1:7">
      <c r="F15" s="10" t="s">
        <v>40</v>
      </c>
      <c r="G15" s="11">
        <v>10.54</v>
      </c>
    </row>
    <row r="16" spans="1:7">
      <c r="F16" s="12" t="s">
        <v>41</v>
      </c>
      <c r="G16" s="13">
        <v>127.64</v>
      </c>
    </row>
    <row r="18" spans="1:1">
      <c r="A18" s="3" t="s">
        <v>42</v>
      </c>
    </row>
    <row r="19" spans="1:1">
      <c r="A19" s="2" t="s">
        <v>71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6"/>
  <sheetViews>
    <sheetView workbookViewId="0">
      <selection activeCell="A4" sqref="A4:B5"/>
    </sheetView>
  </sheetViews>
  <sheetFormatPr defaultRowHeight="15"/>
  <cols>
    <col min="1" max="1" width="6" customWidth="1"/>
    <col min="2" max="2" width="46" customWidth="1"/>
    <col min="3" max="3" width="12" customWidth="1"/>
    <col min="4" max="5" width="8" customWidth="1"/>
    <col min="6" max="7" width="16" customWidth="1"/>
  </cols>
  <sheetData>
    <row r="1" spans="1:7" ht="18.75">
      <c r="A1" s="1" t="s">
        <v>0</v>
      </c>
    </row>
    <row r="2" spans="1:7">
      <c r="A2" s="2" t="s">
        <v>1</v>
      </c>
    </row>
    <row r="4" spans="1:7">
      <c r="A4" s="3" t="s">
        <v>2</v>
      </c>
      <c r="B4" s="4" t="s">
        <v>72</v>
      </c>
      <c r="C4" s="3" t="s">
        <v>4</v>
      </c>
      <c r="D4" s="4" t="s">
        <v>5</v>
      </c>
    </row>
    <row r="5" spans="1:7">
      <c r="A5" s="3" t="s">
        <v>6</v>
      </c>
      <c r="B5" s="4" t="s">
        <v>73</v>
      </c>
      <c r="C5" s="3" t="s">
        <v>8</v>
      </c>
      <c r="D5" s="4" t="s">
        <v>9</v>
      </c>
    </row>
    <row r="6" spans="1:7">
      <c r="A6" s="3" t="s">
        <v>10</v>
      </c>
      <c r="B6" s="4" t="s">
        <v>74</v>
      </c>
      <c r="C6" s="3" t="s">
        <v>12</v>
      </c>
      <c r="D6" s="4" t="s">
        <v>13</v>
      </c>
    </row>
    <row r="7" spans="1:7">
      <c r="A7" s="3" t="s">
        <v>14</v>
      </c>
      <c r="B7" s="4" t="s">
        <v>73</v>
      </c>
      <c r="C7" s="3" t="s">
        <v>15</v>
      </c>
      <c r="D7" s="4" t="s">
        <v>16</v>
      </c>
    </row>
    <row r="9" spans="1:7">
      <c r="A9" s="5" t="s">
        <v>17</v>
      </c>
      <c r="B9" s="5" t="s">
        <v>18</v>
      </c>
      <c r="C9" s="5" t="s">
        <v>19</v>
      </c>
      <c r="D9" s="6" t="s">
        <v>20</v>
      </c>
      <c r="E9" s="6" t="s">
        <v>21</v>
      </c>
      <c r="F9" s="6" t="s">
        <v>22</v>
      </c>
      <c r="G9" s="6" t="s">
        <v>23</v>
      </c>
    </row>
    <row r="10" spans="1:7">
      <c r="A10" s="7">
        <v>1</v>
      </c>
      <c r="B10" s="7" t="s">
        <v>24</v>
      </c>
      <c r="C10" s="7" t="s">
        <v>25</v>
      </c>
      <c r="D10" s="8">
        <v>25</v>
      </c>
      <c r="E10" s="8"/>
      <c r="F10" s="9">
        <v>15</v>
      </c>
      <c r="G10" s="9">
        <v>375</v>
      </c>
    </row>
    <row r="11" spans="1:7">
      <c r="A11" s="7">
        <v>2</v>
      </c>
      <c r="B11" s="7" t="s">
        <v>55</v>
      </c>
      <c r="C11" s="7" t="s">
        <v>29</v>
      </c>
      <c r="D11" s="8"/>
      <c r="E11" s="8">
        <v>1</v>
      </c>
      <c r="F11" s="9">
        <v>5</v>
      </c>
      <c r="G11" s="9">
        <v>5</v>
      </c>
    </row>
    <row r="12" spans="1:7">
      <c r="A12" s="7">
        <v>3</v>
      </c>
      <c r="B12" s="7" t="s">
        <v>75</v>
      </c>
      <c r="C12" s="7" t="s">
        <v>27</v>
      </c>
      <c r="D12" s="8"/>
      <c r="E12" s="8">
        <v>10</v>
      </c>
      <c r="F12" s="9">
        <v>1.2</v>
      </c>
      <c r="G12" s="9">
        <v>12</v>
      </c>
    </row>
    <row r="13" spans="1:7">
      <c r="A13" s="7">
        <v>4</v>
      </c>
      <c r="B13" s="7" t="s">
        <v>76</v>
      </c>
      <c r="C13" s="7" t="s">
        <v>62</v>
      </c>
      <c r="D13" s="8"/>
      <c r="E13" s="8">
        <v>1</v>
      </c>
      <c r="F13" s="9">
        <v>3.7</v>
      </c>
      <c r="G13" s="9">
        <v>3.7</v>
      </c>
    </row>
    <row r="14" spans="1:7">
      <c r="A14" s="7">
        <v>5</v>
      </c>
      <c r="B14" s="7" t="s">
        <v>77</v>
      </c>
      <c r="C14" s="7" t="s">
        <v>29</v>
      </c>
      <c r="D14" s="8"/>
      <c r="E14" s="8">
        <v>1</v>
      </c>
      <c r="F14" s="9">
        <v>7.8</v>
      </c>
      <c r="G14" s="9">
        <v>7.8</v>
      </c>
    </row>
    <row r="15" spans="1:7">
      <c r="A15" s="7">
        <v>6</v>
      </c>
      <c r="B15" s="7" t="s">
        <v>78</v>
      </c>
      <c r="C15" s="7" t="s">
        <v>29</v>
      </c>
      <c r="D15" s="8"/>
      <c r="E15" s="8">
        <v>1</v>
      </c>
      <c r="F15" s="9">
        <v>8.5</v>
      </c>
      <c r="G15" s="9">
        <v>8.5</v>
      </c>
    </row>
    <row r="16" spans="1:7">
      <c r="A16" s="7">
        <v>7</v>
      </c>
      <c r="B16" s="7" t="s">
        <v>79</v>
      </c>
      <c r="C16" s="7" t="s">
        <v>27</v>
      </c>
      <c r="D16" s="8"/>
      <c r="E16" s="8">
        <v>2</v>
      </c>
      <c r="F16" s="9">
        <v>1.55</v>
      </c>
      <c r="G16" s="9">
        <v>3.1</v>
      </c>
    </row>
    <row r="17" spans="1:7">
      <c r="A17" s="7">
        <v>8</v>
      </c>
      <c r="B17" s="7" t="s">
        <v>80</v>
      </c>
      <c r="C17" s="7" t="s">
        <v>62</v>
      </c>
      <c r="D17" s="8"/>
      <c r="E17" s="8">
        <v>6</v>
      </c>
      <c r="F17" s="9">
        <v>0.45</v>
      </c>
      <c r="G17" s="9">
        <v>2.7</v>
      </c>
    </row>
    <row r="18" spans="1:7">
      <c r="A18" s="7">
        <v>9</v>
      </c>
      <c r="B18" s="7" t="s">
        <v>81</v>
      </c>
      <c r="C18" s="7" t="s">
        <v>32</v>
      </c>
      <c r="D18" s="8"/>
      <c r="E18" s="8">
        <v>1</v>
      </c>
      <c r="F18" s="9">
        <v>14.6</v>
      </c>
      <c r="G18" s="9">
        <v>14.6</v>
      </c>
    </row>
    <row r="19" spans="1:7">
      <c r="A19" s="7">
        <v>10</v>
      </c>
      <c r="B19" s="7" t="s">
        <v>36</v>
      </c>
      <c r="C19" s="7" t="s">
        <v>32</v>
      </c>
      <c r="D19" s="8"/>
      <c r="E19" s="8">
        <v>5</v>
      </c>
      <c r="F19" s="9">
        <v>7.2</v>
      </c>
      <c r="G19" s="9">
        <v>36</v>
      </c>
    </row>
    <row r="21" spans="1:7">
      <c r="F21" s="10" t="s">
        <v>39</v>
      </c>
      <c r="G21" s="11">
        <v>468.4</v>
      </c>
    </row>
    <row r="22" spans="1:7">
      <c r="F22" s="10" t="s">
        <v>40</v>
      </c>
      <c r="G22" s="11">
        <v>42.16</v>
      </c>
    </row>
    <row r="23" spans="1:7">
      <c r="F23" s="12" t="s">
        <v>41</v>
      </c>
      <c r="G23" s="13">
        <v>510.56</v>
      </c>
    </row>
    <row r="25" spans="1:7">
      <c r="A25" s="3" t="s">
        <v>42</v>
      </c>
    </row>
    <row r="26" spans="1:7">
      <c r="A26" s="2" t="s">
        <v>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 Master</vt:lpstr>
      <vt:lpstr>Wholesale_049402</vt:lpstr>
      <vt:lpstr>Wholesale_049279</vt:lpstr>
      <vt:lpstr>Wholesale_049198</vt:lpstr>
      <vt:lpstr>Wholesale_049014</vt:lpstr>
      <vt:lpstr>Wholesale_048653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Ashok Moori</cp:lastModifiedBy>
  <dcterms:created xsi:type="dcterms:W3CDTF">2026-05-16T10:36:21Z</dcterms:created>
  <dcterms:modified xsi:type="dcterms:W3CDTF">2026-06-01T10:40:22Z</dcterms:modified>
</cp:coreProperties>
</file>